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480" windowHeight="9855"/>
  </bookViews>
  <sheets>
    <sheet name="Clas Obj Gasto" sheetId="20" r:id="rId1"/>
  </sheets>
  <calcPr calcId="145621"/>
</workbook>
</file>

<file path=xl/calcChain.xml><?xml version="1.0" encoding="utf-8"?>
<calcChain xmlns="http://schemas.openxmlformats.org/spreadsheetml/2006/main">
  <c r="C76" i="20" l="1"/>
  <c r="G76" i="20"/>
  <c r="D76" i="20"/>
  <c r="F76" i="20"/>
  <c r="E76" i="20" l="1"/>
  <c r="H76" i="20" l="1"/>
</calcChain>
</file>

<file path=xl/sharedStrings.xml><?xml version="1.0" encoding="utf-8"?>
<sst xmlns="http://schemas.openxmlformats.org/spreadsheetml/2006/main" count="81" uniqueCount="81">
  <si>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</si>
  <si>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</si>
  <si>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</si>
  <si>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</si>
  <si>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</si>
  <si>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</si>
  <si>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</si>
  <si>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</si>
  <si>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</si>
  <si>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</si>
  <si>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</si>
  <si>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</si>
  <si>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</si>
  <si>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</si>
  <si>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Gobierno del Estado de México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</si>
  <si>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</si>
  <si>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</si>
  <si>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</si>
  <si>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</si>
  <si>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</si>
  <si>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</si>
  <si>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</si>
  <si>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</si>
  <si>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</si>
  <si>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</si>
  <si>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</si>
  <si>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</si>
  <si>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</si>
  <si>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</si>
  <si>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</si>
  <si>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</si>
  <si>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</si>
  <si>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</si>
  <si>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</si>
  <si>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</si>
  <si>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</si>
  <si>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</si>
  <si>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</si>
  <si>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</si>
  <si>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</si>
  <si>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</si>
  <si>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</si>
  <si>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</si>
  <si>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</si>
  <si>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</si>
  <si>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</si>
  <si>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</si>
  <si>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</si>
  <si>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</si>
  <si>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</si>
  <si>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</si>
  <si>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</si>
  <si>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</si>
  <si>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</si>
  <si>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</si>
  <si>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</si>
  <si>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</si>
  <si>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</si>
  <si>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</si>
  <si>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</si>
  <si>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</si>
  <si>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</si>
  <si>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</si>
  <si>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</si>
  <si>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</si>
  <si>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</si>
  <si>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</si>
  <si>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</si>
  <si>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</si>
  <si>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</si>
  <si>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</si>
  <si>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</si>
  <si>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</si>
  <si>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</si>
  <si>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</si>
  <si>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</si>
  <si>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Impuesto Sobre Nominas y otros que se deriven de una relación laboral</t>
  </si>
  <si>
    <t>Bienes Inmuebles</t>
  </si>
  <si>
    <t>Herramientas, Refacciones y Accesorios Menores</t>
  </si>
  <si>
    <t>Cifras Preeliminares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</si>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</sst>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General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/>
    <xf numFmtId="37" fontId="4" fillId="0" borderId="12" xfId="1" applyNumberFormat="1" applyFont="1" applyFill="1" applyBorder="1" applyAlignment="1" applyProtection="1">
      <alignment horizontal="center" vertical="center"/>
    </xf>
    <xf numFmtId="37" fontId="4" fillId="0" borderId="12" xfId="1" applyNumberFormat="1" applyFont="1" applyFill="1" applyBorder="1" applyAlignment="1" applyProtection="1">
      <alignment horizontal="center" wrapText="1"/>
    </xf>
    <xf numFmtId="37" fontId="4" fillId="0" borderId="13" xfId="1" applyNumberFormat="1" applyFont="1" applyFill="1" applyBorder="1" applyAlignment="1" applyProtection="1">
      <alignment horizontal="center"/>
    </xf>
    <xf numFmtId="0" fontId="4" fillId="0" borderId="1" xfId="0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0" fontId="3" fillId="0" borderId="4" xfId="0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4" fillId="0" borderId="4" xfId="0" applyFont="1" applyFill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164" fontId="3" fillId="0" borderId="0" xfId="0" applyNumberFormat="1" applyFont="1" applyFill="1"/>
    <xf numFmtId="0" fontId="3" fillId="0" borderId="4" xfId="0" applyFont="1" applyFill="1" applyBorder="1"/>
    <xf numFmtId="164" fontId="4" fillId="0" borderId="0" xfId="0" applyNumberFormat="1" applyFont="1" applyFill="1"/>
    <xf numFmtId="0" fontId="4" fillId="0" borderId="6" xfId="0" applyFont="1" applyFill="1" applyBorder="1" applyAlignment="1">
      <alignment horizontal="justify" vertical="center" wrapText="1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3" fillId="0" borderId="0" xfId="0" applyFont="1" applyBorder="1"/>
    <xf numFmtId="4" fontId="3" fillId="0" borderId="0" xfId="0" applyNumberFormat="1" applyFont="1" applyFill="1" applyBorder="1"/>
    <xf numFmtId="4" fontId="3" fillId="0" borderId="0" xfId="0" applyNumberFormat="1" applyFont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37" fontId="4" fillId="0" borderId="1" xfId="1" applyNumberFormat="1" applyFont="1" applyFill="1" applyBorder="1" applyAlignment="1" applyProtection="1">
      <alignment horizontal="center" vertical="center" wrapText="1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9" xfId="1" applyNumberFormat="1" applyFont="1" applyFill="1" applyBorder="1" applyAlignment="1" applyProtection="1">
      <alignment horizontal="center"/>
    </xf>
    <xf numFmtId="37" fontId="4" fillId="0" borderId="10" xfId="1" applyNumberFormat="1" applyFont="1" applyFill="1" applyBorder="1" applyAlignment="1" applyProtection="1">
      <alignment horizontal="center"/>
    </xf>
    <xf numFmtId="37" fontId="4" fillId="0" borderId="11" xfId="1" applyNumberFormat="1" applyFont="1" applyFill="1" applyBorder="1" applyAlignment="1" applyProtection="1">
      <alignment horizontal="center"/>
    </xf>
    <xf numFmtId="37" fontId="4" fillId="0" borderId="13" xfId="1" applyNumberFormat="1" applyFont="1" applyFill="1" applyBorder="1" applyAlignment="1" applyProtection="1">
      <alignment horizontal="center" vertical="center" wrapText="1"/>
    </xf>
    <xf numFmtId="37" fontId="4" fillId="0" borderId="14" xfId="1" applyNumberFormat="1" applyFont="1" applyFill="1" applyBorder="1" applyAlignment="1" applyProtection="1">
      <alignment horizontal="center" vertical="center" wrapText="1"/>
    </xf>
    <xf numFmtId="37" fontId="4" fillId="0" borderId="1" xfId="1" applyNumberFormat="1" applyFont="1" applyFill="1" applyBorder="1" applyAlignment="1" applyProtection="1">
      <alignment horizontal="center"/>
    </xf>
    <xf numFmtId="37" fontId="4" fillId="0" borderId="2" xfId="1" applyNumberFormat="1" applyFont="1" applyFill="1" applyBorder="1" applyAlignment="1" applyProtection="1">
      <alignment horizontal="center"/>
    </xf>
    <xf numFmtId="37" fontId="4" fillId="0" borderId="3" xfId="1" applyNumberFormat="1" applyFont="1" applyFill="1" applyBorder="1" applyAlignment="1" applyProtection="1">
      <alignment horizontal="center"/>
    </xf>
    <xf numFmtId="37" fontId="4" fillId="0" borderId="4" xfId="1" applyNumberFormat="1" applyFont="1" applyFill="1" applyBorder="1" applyAlignment="1" applyProtection="1">
      <alignment horizontal="center"/>
      <protection locked="0"/>
    </xf>
    <xf numFmtId="37" fontId="4" fillId="0" borderId="0" xfId="1" applyNumberFormat="1" applyFont="1" applyFill="1" applyBorder="1" applyAlignment="1" applyProtection="1">
      <alignment horizontal="center"/>
      <protection locked="0"/>
    </xf>
    <xf numFmtId="37" fontId="4" fillId="0" borderId="5" xfId="1" applyNumberFormat="1" applyFont="1" applyFill="1" applyBorder="1" applyAlignment="1" applyProtection="1">
      <alignment horizontal="center"/>
      <protection locked="0"/>
    </xf>
    <xf numFmtId="37" fontId="4" fillId="0" borderId="4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center"/>
    </xf>
    <xf numFmtId="37" fontId="4" fillId="0" borderId="6" xfId="1" applyNumberFormat="1" applyFont="1" applyFill="1" applyBorder="1" applyAlignment="1" applyProtection="1">
      <alignment horizontal="center"/>
    </xf>
    <xf numFmtId="37" fontId="4" fillId="0" borderId="7" xfId="1" applyNumberFormat="1" applyFont="1" applyFill="1" applyBorder="1" applyAlignment="1" applyProtection="1">
      <alignment horizontal="center"/>
    </xf>
    <xf numFmtId="37" fontId="4" fillId="0" borderId="8" xfId="1" applyNumberFormat="1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2"/>
  <sheetViews>
    <sheetView showGridLines="0" tabSelected="1" workbookViewId="0">
      <selection activeCell="C78" sqref="C78"/>
    </sheetView>
  </sheetViews>
  <sheetFormatPr baseColWidth="10" defaultRowHeight="12"/>
  <cols>
    <col min="1" max="1" width="5" style="1" customWidth="1"/>
    <col min="2" max="2" width="79" style="1" customWidth="1"/>
    <col min="3" max="3" width="17" style="1" bestFit="1" customWidth="1"/>
    <col min="4" max="4" width="15.85546875" style="1" bestFit="1" customWidth="1"/>
    <col min="5" max="5" width="17" style="1" bestFit="1" customWidth="1"/>
    <col min="6" max="6" width="15.85546875" style="1" bestFit="1" customWidth="1"/>
    <col min="7" max="7" width="17" style="1" bestFit="1" customWidth="1"/>
    <col min="8" max="8" width="16.28515625" style="1" bestFit="1" customWidth="1"/>
    <col min="9" max="9" width="3.140625" style="1" customWidth="1"/>
    <col min="10" max="10" width="11.7109375" style="1" bestFit="1" customWidth="1"/>
    <col min="11" max="11" width="16" style="2" customWidth="1"/>
    <col min="12" max="12" width="11.85546875" style="1" bestFit="1" customWidth="1"/>
    <col min="13" max="16384" width="11.42578125" style="1"/>
  </cols>
  <sheetData>
    <row r="1" spans="2:8" ht="12.75" thickBot="1"/>
    <row r="2" spans="2:8">
      <c r="B2" s="36" t="s">
        <v>14</v>
      </c>
      <c r="C2" s="37"/>
      <c r="D2" s="37"/>
      <c r="E2" s="37"/>
      <c r="F2" s="37"/>
      <c r="G2" s="37"/>
      <c r="H2" s="38"/>
    </row>
    <row r="3" spans="2:8">
      <c r="B3" s="39" t="s">
        <v>19</v>
      </c>
      <c r="C3" s="40"/>
      <c r="D3" s="40"/>
      <c r="E3" s="40"/>
      <c r="F3" s="40"/>
      <c r="G3" s="40"/>
      <c r="H3" s="41"/>
    </row>
    <row r="4" spans="2:8">
      <c r="B4" s="42" t="s">
        <v>26</v>
      </c>
      <c r="C4" s="43"/>
      <c r="D4" s="43"/>
      <c r="E4" s="43"/>
      <c r="F4" s="43"/>
      <c r="G4" s="43"/>
      <c r="H4" s="44"/>
    </row>
    <row r="5" spans="2:8">
      <c r="B5" s="42" t="s">
        <v>79</v>
      </c>
      <c r="C5" s="43"/>
      <c r="D5" s="43"/>
      <c r="E5" s="43"/>
      <c r="F5" s="43"/>
      <c r="G5" s="43"/>
      <c r="H5" s="44"/>
    </row>
    <row r="6" spans="2:8">
      <c r="B6" s="42" t="s">
        <v>80</v>
      </c>
      <c r="C6" s="43"/>
      <c r="D6" s="43"/>
      <c r="E6" s="43"/>
      <c r="F6" s="43"/>
      <c r="G6" s="43"/>
      <c r="H6" s="44"/>
    </row>
    <row r="7" spans="2:8" ht="12.75" thickBot="1">
      <c r="B7" s="45" t="s">
        <v>15</v>
      </c>
      <c r="C7" s="46"/>
      <c r="D7" s="46"/>
      <c r="E7" s="46"/>
      <c r="F7" s="46"/>
      <c r="G7" s="46"/>
      <c r="H7" s="47"/>
    </row>
    <row r="8" spans="2:8" ht="12.75" thickBot="1">
      <c r="B8" s="3"/>
      <c r="C8" s="3"/>
      <c r="D8" s="3"/>
      <c r="E8" s="3"/>
      <c r="F8" s="3"/>
      <c r="G8" s="3"/>
      <c r="H8" s="3"/>
    </row>
    <row r="9" spans="2:8" ht="12.75" thickBot="1">
      <c r="B9" s="29" t="s">
        <v>13</v>
      </c>
      <c r="C9" s="31" t="s">
        <v>20</v>
      </c>
      <c r="D9" s="32"/>
      <c r="E9" s="32"/>
      <c r="F9" s="32"/>
      <c r="G9" s="33"/>
      <c r="H9" s="34" t="s">
        <v>21</v>
      </c>
    </row>
    <row r="10" spans="2:8" ht="24.75" thickBot="1">
      <c r="B10" s="30"/>
      <c r="C10" s="4" t="s">
        <v>22</v>
      </c>
      <c r="D10" s="5" t="s">
        <v>23</v>
      </c>
      <c r="E10" s="4" t="s">
        <v>18</v>
      </c>
      <c r="F10" s="4" t="s">
        <v>16</v>
      </c>
      <c r="G10" s="4" t="s">
        <v>17</v>
      </c>
      <c r="H10" s="35"/>
    </row>
    <row r="11" spans="2:8" ht="12.75" thickBot="1">
      <c r="B11" s="30"/>
      <c r="C11" s="6">
        <v>1</v>
      </c>
      <c r="D11" s="6">
        <v>2</v>
      </c>
      <c r="E11" s="6" t="s">
        <v>24</v>
      </c>
      <c r="F11" s="6">
        <v>4</v>
      </c>
      <c r="G11" s="6">
        <v>5</v>
      </c>
      <c r="H11" s="6" t="s">
        <v>25</v>
      </c>
    </row>
    <row r="12" spans="2:8">
      <c r="B12" s="7" t="s">
        <v>27</v>
      </c>
      <c r="C12" s="8">
        <v>53866044.844999999</v>
      </c>
      <c r="D12" s="8">
        <v>135220.60579000003</v>
      </c>
      <c r="E12" s="8">
        <v>54001265.45079001</v>
      </c>
      <c r="F12" s="8">
        <v>25984355.957829997</v>
      </c>
      <c r="G12" s="8">
        <v>25984326.957829997</v>
      </c>
      <c r="H12" s="9">
        <v>28016909.49296001</v>
      </c>
    </row>
    <row r="13" spans="2:8">
      <c r="B13" s="10" t="s">
        <v>28</v>
      </c>
      <c r="C13" s="11">
        <v>23837796.212000001</v>
      </c>
      <c r="D13" s="11">
        <v>52345.834170000009</v>
      </c>
      <c r="E13" s="11">
        <v>23890142.046170004</v>
      </c>
      <c r="F13" s="11">
        <v>11517687.727059999</v>
      </c>
      <c r="G13" s="11">
        <v>11517687.727059999</v>
      </c>
      <c r="H13" s="12">
        <v>12372454.319110002</v>
      </c>
    </row>
    <row r="14" spans="2:8">
      <c r="B14" s="10" t="s">
        <v>29</v>
      </c>
      <c r="C14" s="11">
        <v>381275.75900000002</v>
      </c>
      <c r="D14" s="11">
        <v>-6549.3642900000013</v>
      </c>
      <c r="E14" s="11">
        <v>374726.39471000002</v>
      </c>
      <c r="F14" s="11">
        <v>52655.506570000005</v>
      </c>
      <c r="G14" s="11">
        <v>52655.506570000005</v>
      </c>
      <c r="H14" s="12">
        <v>322070.88814000005</v>
      </c>
    </row>
    <row r="15" spans="2:8">
      <c r="B15" s="10" t="s">
        <v>30</v>
      </c>
      <c r="C15" s="11">
        <v>16609194.776000001</v>
      </c>
      <c r="D15" s="11">
        <v>42515.689170000005</v>
      </c>
      <c r="E15" s="11">
        <v>16651710.465170002</v>
      </c>
      <c r="F15" s="11">
        <v>7456828.9327300005</v>
      </c>
      <c r="G15" s="11">
        <v>7456828.9327300005</v>
      </c>
      <c r="H15" s="12">
        <v>9194881.532440003</v>
      </c>
    </row>
    <row r="16" spans="2:8">
      <c r="B16" s="10" t="s">
        <v>31</v>
      </c>
      <c r="C16" s="11">
        <v>5140251.8600000003</v>
      </c>
      <c r="D16" s="11">
        <v>17651.522569999997</v>
      </c>
      <c r="E16" s="11">
        <v>5157903.3825700004</v>
      </c>
      <c r="F16" s="11">
        <v>3328134.8132200004</v>
      </c>
      <c r="G16" s="11">
        <v>3328134.9346500002</v>
      </c>
      <c r="H16" s="12">
        <v>1829768.5693500005</v>
      </c>
    </row>
    <row r="17" spans="2:12">
      <c r="B17" s="10" t="s">
        <v>32</v>
      </c>
      <c r="C17" s="11">
        <v>7635155.1710000001</v>
      </c>
      <c r="D17" s="11">
        <v>27594.158930000001</v>
      </c>
      <c r="E17" s="11">
        <v>7662749.32993</v>
      </c>
      <c r="F17" s="11">
        <v>3561316.149220001</v>
      </c>
      <c r="G17" s="11">
        <v>3561287.149220001</v>
      </c>
      <c r="H17" s="12">
        <v>4101433.1807099995</v>
      </c>
    </row>
    <row r="18" spans="2:12">
      <c r="B18" s="10" t="s">
        <v>33</v>
      </c>
      <c r="C18" s="11">
        <v>23233.067999999999</v>
      </c>
      <c r="D18" s="11">
        <v>1401</v>
      </c>
      <c r="E18" s="11">
        <v>24634.067999999999</v>
      </c>
      <c r="F18" s="11">
        <v>0</v>
      </c>
      <c r="G18" s="11">
        <v>0</v>
      </c>
      <c r="H18" s="12">
        <v>24634.067999999999</v>
      </c>
    </row>
    <row r="19" spans="2:12">
      <c r="B19" s="10" t="s">
        <v>34</v>
      </c>
      <c r="C19" s="11">
        <v>239137.99900000001</v>
      </c>
      <c r="D19" s="11">
        <v>261.76524000000001</v>
      </c>
      <c r="E19" s="11">
        <v>239399.76424000002</v>
      </c>
      <c r="F19" s="11">
        <v>67732.707600000009</v>
      </c>
      <c r="G19" s="11">
        <v>67732.707600000009</v>
      </c>
      <c r="H19" s="12">
        <v>171667.05664</v>
      </c>
    </row>
    <row r="20" spans="2:12">
      <c r="B20" s="10" t="s">
        <v>76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2:12" s="3" customFormat="1">
      <c r="B21" s="13" t="s">
        <v>35</v>
      </c>
      <c r="C21" s="14">
        <v>2010410.8030000001</v>
      </c>
      <c r="D21" s="14">
        <v>63524.989770000007</v>
      </c>
      <c r="E21" s="14">
        <v>2073935.7927700002</v>
      </c>
      <c r="F21" s="14">
        <v>559174.02244000009</v>
      </c>
      <c r="G21" s="14">
        <v>555601.52745000005</v>
      </c>
      <c r="H21" s="15">
        <v>1514761.7703300002</v>
      </c>
      <c r="J21" s="16"/>
      <c r="K21" s="16"/>
    </row>
    <row r="22" spans="2:12" s="3" customFormat="1">
      <c r="B22" s="17" t="s">
        <v>36</v>
      </c>
      <c r="C22" s="11">
        <v>296392.598</v>
      </c>
      <c r="D22" s="11">
        <v>4802.2690400000029</v>
      </c>
      <c r="E22" s="11">
        <v>301194.86704000004</v>
      </c>
      <c r="F22" s="11">
        <v>48711.059700000005</v>
      </c>
      <c r="G22" s="11">
        <v>48131.456660000003</v>
      </c>
      <c r="H22" s="12">
        <v>252483.80734000003</v>
      </c>
      <c r="K22" s="16"/>
    </row>
    <row r="23" spans="2:12" s="3" customFormat="1">
      <c r="B23" s="17" t="s">
        <v>37</v>
      </c>
      <c r="C23" s="11">
        <v>968739.80500000005</v>
      </c>
      <c r="D23" s="11">
        <v>-79196.64714999999</v>
      </c>
      <c r="E23" s="11">
        <v>889543.15785000008</v>
      </c>
      <c r="F23" s="11">
        <v>295688.24650000007</v>
      </c>
      <c r="G23" s="11">
        <v>295549.69763000007</v>
      </c>
      <c r="H23" s="12">
        <v>593854.91134999995</v>
      </c>
      <c r="K23" s="16"/>
    </row>
    <row r="24" spans="2:12" s="3" customFormat="1">
      <c r="B24" s="17" t="s">
        <v>38</v>
      </c>
      <c r="C24" s="11">
        <v>756.26499999999999</v>
      </c>
      <c r="D24" s="11">
        <v>200</v>
      </c>
      <c r="E24" s="11">
        <v>956.26499999999999</v>
      </c>
      <c r="F24" s="11">
        <v>478.30449000000004</v>
      </c>
      <c r="G24" s="11">
        <v>475.88247000000001</v>
      </c>
      <c r="H24" s="12">
        <v>477.96050999999994</v>
      </c>
      <c r="K24" s="16"/>
    </row>
    <row r="25" spans="2:12" s="3" customFormat="1">
      <c r="B25" s="17" t="s">
        <v>39</v>
      </c>
      <c r="C25" s="11">
        <v>51222.245000000003</v>
      </c>
      <c r="D25" s="11">
        <v>11908.222900000002</v>
      </c>
      <c r="E25" s="11">
        <v>63130.467900000003</v>
      </c>
      <c r="F25" s="11">
        <v>11606.262140000001</v>
      </c>
      <c r="G25" s="11">
        <v>11009.370370000001</v>
      </c>
      <c r="H25" s="12">
        <v>51524.205760000004</v>
      </c>
      <c r="K25" s="16"/>
    </row>
    <row r="26" spans="2:12" s="3" customFormat="1">
      <c r="B26" s="17" t="s">
        <v>40</v>
      </c>
      <c r="C26" s="11">
        <v>17713.239000000001</v>
      </c>
      <c r="D26" s="11">
        <v>-18.354509999999998</v>
      </c>
      <c r="E26" s="11">
        <v>17694.88449</v>
      </c>
      <c r="F26" s="11">
        <v>1081.8357400000002</v>
      </c>
      <c r="G26" s="11">
        <v>1073.9714200000001</v>
      </c>
      <c r="H26" s="12">
        <v>16613.048750000002</v>
      </c>
      <c r="K26" s="16"/>
    </row>
    <row r="27" spans="2:12" s="3" customFormat="1">
      <c r="B27" s="17" t="s">
        <v>41</v>
      </c>
      <c r="C27" s="11">
        <v>492998.51</v>
      </c>
      <c r="D27" s="11">
        <v>6031.6627300000018</v>
      </c>
      <c r="E27" s="11">
        <v>499030.17272999999</v>
      </c>
      <c r="F27" s="11">
        <v>189427.95442000002</v>
      </c>
      <c r="G27" s="11">
        <v>187575.23757000003</v>
      </c>
      <c r="H27" s="12">
        <v>309602.21831000003</v>
      </c>
      <c r="K27" s="16"/>
    </row>
    <row r="28" spans="2:12" s="3" customFormat="1">
      <c r="B28" s="17" t="s">
        <v>42</v>
      </c>
      <c r="C28" s="11">
        <v>139397.66800000001</v>
      </c>
      <c r="D28" s="11">
        <v>105678.88642000001</v>
      </c>
      <c r="E28" s="11">
        <v>245076.55442000006</v>
      </c>
      <c r="F28" s="11">
        <v>4714.1322499999997</v>
      </c>
      <c r="G28" s="11">
        <v>4670.0656900000004</v>
      </c>
      <c r="H28" s="12">
        <v>240362.42217000003</v>
      </c>
      <c r="K28" s="16"/>
    </row>
    <row r="29" spans="2:12" s="3" customFormat="1">
      <c r="B29" s="17" t="s">
        <v>43</v>
      </c>
      <c r="C29" s="11">
        <v>2330.1970000000001</v>
      </c>
      <c r="D29" s="11">
        <v>-13.039</v>
      </c>
      <c r="E29" s="11">
        <v>2317.1579999999999</v>
      </c>
      <c r="F29" s="11">
        <v>5.1542000000000003</v>
      </c>
      <c r="G29" s="11">
        <v>5.1542000000000003</v>
      </c>
      <c r="H29" s="12">
        <v>2312.0038</v>
      </c>
      <c r="K29" s="16"/>
    </row>
    <row r="30" spans="2:12" s="3" customFormat="1">
      <c r="B30" s="17" t="s">
        <v>78</v>
      </c>
      <c r="C30" s="11">
        <v>40860.275999999998</v>
      </c>
      <c r="D30" s="11">
        <v>14131.98934</v>
      </c>
      <c r="E30" s="11">
        <v>54992.265340000005</v>
      </c>
      <c r="F30" s="11">
        <v>7461.0730000000021</v>
      </c>
      <c r="G30" s="11">
        <v>7110.6914400000014</v>
      </c>
      <c r="H30" s="12">
        <v>47531.192340000001</v>
      </c>
      <c r="K30" s="16"/>
    </row>
    <row r="31" spans="2:12" s="3" customFormat="1">
      <c r="B31" s="13" t="s">
        <v>44</v>
      </c>
      <c r="C31" s="14">
        <v>7238499.5089999996</v>
      </c>
      <c r="D31" s="14">
        <v>103881.58673000002</v>
      </c>
      <c r="E31" s="14">
        <v>7342381.0957300002</v>
      </c>
      <c r="F31" s="14">
        <v>3634642.7703200001</v>
      </c>
      <c r="G31" s="14">
        <v>3443940.2277600002</v>
      </c>
      <c r="H31" s="15">
        <v>3707738.3254100005</v>
      </c>
      <c r="J31" s="16"/>
      <c r="K31" s="16"/>
      <c r="L31" s="16"/>
    </row>
    <row r="32" spans="2:12" s="3" customFormat="1">
      <c r="B32" s="17" t="s">
        <v>45</v>
      </c>
      <c r="C32" s="11">
        <v>660637.35800000001</v>
      </c>
      <c r="D32" s="11">
        <v>-6137.2730900000015</v>
      </c>
      <c r="E32" s="11">
        <v>654500.08491000009</v>
      </c>
      <c r="F32" s="11">
        <v>156114.08406999998</v>
      </c>
      <c r="G32" s="11">
        <v>146356.60237000001</v>
      </c>
      <c r="H32" s="12">
        <v>498386.00084000011</v>
      </c>
      <c r="K32" s="16"/>
    </row>
    <row r="33" spans="2:11" s="3" customFormat="1">
      <c r="B33" s="17" t="s">
        <v>46</v>
      </c>
      <c r="C33" s="11">
        <v>510855.54100000003</v>
      </c>
      <c r="D33" s="11">
        <v>230939.35668000006</v>
      </c>
      <c r="E33" s="11">
        <v>741794.89768000005</v>
      </c>
      <c r="F33" s="11">
        <v>148434.30433000001</v>
      </c>
      <c r="G33" s="11">
        <v>138624.73232000001</v>
      </c>
      <c r="H33" s="12">
        <v>593360.59334999998</v>
      </c>
      <c r="K33" s="16"/>
    </row>
    <row r="34" spans="2:11" s="3" customFormat="1">
      <c r="B34" s="17" t="s">
        <v>47</v>
      </c>
      <c r="C34" s="11">
        <v>2780517.139</v>
      </c>
      <c r="D34" s="11">
        <v>-188796.27498999989</v>
      </c>
      <c r="E34" s="11">
        <v>2591720.8640100001</v>
      </c>
      <c r="F34" s="11">
        <v>483311.40012000006</v>
      </c>
      <c r="G34" s="11">
        <v>360080.95512000006</v>
      </c>
      <c r="H34" s="12">
        <v>2108409.4638900002</v>
      </c>
      <c r="K34" s="16"/>
    </row>
    <row r="35" spans="2:11" s="3" customFormat="1">
      <c r="B35" s="17" t="s">
        <v>48</v>
      </c>
      <c r="C35" s="11">
        <v>933040.57499999995</v>
      </c>
      <c r="D35" s="11">
        <v>-626.00400000000002</v>
      </c>
      <c r="E35" s="11">
        <v>932414.571</v>
      </c>
      <c r="F35" s="11">
        <v>93298.132719999994</v>
      </c>
      <c r="G35" s="11">
        <v>54677.466140000004</v>
      </c>
      <c r="H35" s="12">
        <v>839116.43828</v>
      </c>
      <c r="K35" s="16"/>
    </row>
    <row r="36" spans="2:11" s="3" customFormat="1">
      <c r="B36" s="17" t="s">
        <v>49</v>
      </c>
      <c r="C36" s="11">
        <v>546644.723</v>
      </c>
      <c r="D36" s="11">
        <v>72794.636680000011</v>
      </c>
      <c r="E36" s="11">
        <v>619439.35968000011</v>
      </c>
      <c r="F36" s="11">
        <v>409396.81219000008</v>
      </c>
      <c r="G36" s="11">
        <v>402866.78564000002</v>
      </c>
      <c r="H36" s="12">
        <v>210042.54749</v>
      </c>
      <c r="K36" s="16"/>
    </row>
    <row r="37" spans="2:11" s="3" customFormat="1">
      <c r="B37" s="17" t="s">
        <v>50</v>
      </c>
      <c r="C37" s="11">
        <v>263979.12</v>
      </c>
      <c r="D37" s="11">
        <v>452.71</v>
      </c>
      <c r="E37" s="11">
        <v>264431.83</v>
      </c>
      <c r="F37" s="11">
        <v>202428.51179000002</v>
      </c>
      <c r="G37" s="11">
        <v>202428.51179000002</v>
      </c>
      <c r="H37" s="12">
        <v>62003.318209999976</v>
      </c>
      <c r="K37" s="16"/>
    </row>
    <row r="38" spans="2:11" s="3" customFormat="1">
      <c r="B38" s="17" t="s">
        <v>51</v>
      </c>
      <c r="C38" s="11">
        <v>110518.719</v>
      </c>
      <c r="D38" s="11">
        <v>3811.9727400000002</v>
      </c>
      <c r="E38" s="11">
        <v>114330.69174000001</v>
      </c>
      <c r="F38" s="11">
        <v>12573.560590000001</v>
      </c>
      <c r="G38" s="11">
        <v>12059.556690000001</v>
      </c>
      <c r="H38" s="12">
        <v>101757.13115</v>
      </c>
      <c r="K38" s="16"/>
    </row>
    <row r="39" spans="2:11" s="3" customFormat="1">
      <c r="B39" s="17" t="s">
        <v>52</v>
      </c>
      <c r="C39" s="11">
        <v>235725.91899999999</v>
      </c>
      <c r="D39" s="11">
        <v>61511.907960000011</v>
      </c>
      <c r="E39" s="11">
        <v>297237.82696000003</v>
      </c>
      <c r="F39" s="11">
        <v>32307.280940000004</v>
      </c>
      <c r="G39" s="11">
        <v>32307.280940000004</v>
      </c>
      <c r="H39" s="12">
        <v>264930.54602000007</v>
      </c>
      <c r="K39" s="16"/>
    </row>
    <row r="40" spans="2:11" s="3" customFormat="1">
      <c r="B40" s="17" t="s">
        <v>53</v>
      </c>
      <c r="C40" s="11">
        <v>1196580.415</v>
      </c>
      <c r="D40" s="11">
        <v>-70069.445250000004</v>
      </c>
      <c r="E40" s="11">
        <v>1126510.9697499999</v>
      </c>
      <c r="F40" s="11">
        <v>2096778.6835699999</v>
      </c>
      <c r="G40" s="11">
        <v>2094538.33675</v>
      </c>
      <c r="H40" s="12">
        <v>-970267.71381999995</v>
      </c>
      <c r="K40" s="16"/>
    </row>
    <row r="41" spans="2:11" s="3" customFormat="1">
      <c r="B41" s="13" t="s">
        <v>54</v>
      </c>
      <c r="C41" s="14">
        <v>96147175.522</v>
      </c>
      <c r="D41" s="14">
        <v>663208.02474000002</v>
      </c>
      <c r="E41" s="14">
        <v>96810383.54674001</v>
      </c>
      <c r="F41" s="14">
        <v>45740584.172650002</v>
      </c>
      <c r="G41" s="14">
        <v>44649756.499609999</v>
      </c>
      <c r="H41" s="15">
        <v>51069799.374090001</v>
      </c>
      <c r="J41" s="16"/>
      <c r="K41" s="16"/>
    </row>
    <row r="42" spans="2:11" s="3" customFormat="1">
      <c r="B42" s="17" t="s">
        <v>0</v>
      </c>
      <c r="C42" s="11">
        <v>16886497.370999999</v>
      </c>
      <c r="D42" s="11">
        <v>0</v>
      </c>
      <c r="E42" s="11">
        <v>16886497.370999999</v>
      </c>
      <c r="F42" s="11">
        <v>8481358.066800002</v>
      </c>
      <c r="G42" s="11">
        <v>7422617.8052900005</v>
      </c>
      <c r="H42" s="12">
        <v>8405139.3041999992</v>
      </c>
      <c r="K42" s="16"/>
    </row>
    <row r="43" spans="2:11" s="3" customFormat="1">
      <c r="B43" s="17" t="s">
        <v>74</v>
      </c>
      <c r="C43" s="11">
        <v>230.53</v>
      </c>
      <c r="D43" s="11">
        <v>0</v>
      </c>
      <c r="E43" s="11">
        <v>230.53</v>
      </c>
      <c r="F43" s="11">
        <v>0</v>
      </c>
      <c r="G43" s="11">
        <v>0</v>
      </c>
      <c r="H43" s="12">
        <v>230.53</v>
      </c>
      <c r="K43" s="18"/>
    </row>
    <row r="44" spans="2:11" s="3" customFormat="1">
      <c r="B44" s="17" t="s">
        <v>1</v>
      </c>
      <c r="C44" s="11">
        <v>5488554.8779999996</v>
      </c>
      <c r="D44" s="11">
        <v>-44044.84</v>
      </c>
      <c r="E44" s="11">
        <v>5444510.0379999997</v>
      </c>
      <c r="F44" s="11">
        <v>4904046.3877700008</v>
      </c>
      <c r="G44" s="11">
        <v>4904046.3877700008</v>
      </c>
      <c r="H44" s="12">
        <v>540463.65022999956</v>
      </c>
      <c r="K44" s="16"/>
    </row>
    <row r="45" spans="2:11" s="3" customFormat="1">
      <c r="B45" s="17" t="s">
        <v>2</v>
      </c>
      <c r="C45" s="11">
        <v>2229662.7969999998</v>
      </c>
      <c r="D45" s="11">
        <v>709404.55073999998</v>
      </c>
      <c r="E45" s="11">
        <v>2939067.3477400001</v>
      </c>
      <c r="F45" s="11">
        <v>1666957.5188500001</v>
      </c>
      <c r="G45" s="11">
        <v>1666936.3604100002</v>
      </c>
      <c r="H45" s="12">
        <v>1272109.82889</v>
      </c>
      <c r="K45" s="16"/>
    </row>
    <row r="46" spans="2:11" s="3" customFormat="1">
      <c r="B46" s="17" t="s">
        <v>3</v>
      </c>
      <c r="C46" s="11">
        <v>30363.593000000001</v>
      </c>
      <c r="D46" s="11">
        <v>0</v>
      </c>
      <c r="E46" s="11">
        <v>30363.593000000001</v>
      </c>
      <c r="F46" s="11">
        <v>9178.4296900000008</v>
      </c>
      <c r="G46" s="11">
        <v>5442.4151500000007</v>
      </c>
      <c r="H46" s="12">
        <v>21185.16331</v>
      </c>
      <c r="K46" s="16"/>
    </row>
    <row r="47" spans="2:11" s="3" customFormat="1">
      <c r="B47" s="17" t="s">
        <v>55</v>
      </c>
      <c r="C47" s="11">
        <v>71412265.631999999</v>
      </c>
      <c r="D47" s="11">
        <v>0</v>
      </c>
      <c r="E47" s="11">
        <v>71412265.631999999</v>
      </c>
      <c r="F47" s="11">
        <v>30631316.408540003</v>
      </c>
      <c r="G47" s="11">
        <v>30602986.169990007</v>
      </c>
      <c r="H47" s="12">
        <v>40780949.223459989</v>
      </c>
      <c r="K47" s="16"/>
    </row>
    <row r="48" spans="2:11" s="3" customFormat="1">
      <c r="B48" s="17" t="s">
        <v>4</v>
      </c>
      <c r="C48" s="11">
        <v>99600.721000000005</v>
      </c>
      <c r="D48" s="11">
        <v>-2151.6860000000001</v>
      </c>
      <c r="E48" s="11">
        <v>97449.035000000003</v>
      </c>
      <c r="F48" s="11">
        <v>47727.360999999997</v>
      </c>
      <c r="G48" s="11">
        <v>47727.360999999997</v>
      </c>
      <c r="H48" s="12">
        <v>49721.673999999999</v>
      </c>
      <c r="K48" s="16"/>
    </row>
    <row r="49" spans="2:11" s="3" customFormat="1">
      <c r="B49" s="17" t="s">
        <v>5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2">
        <v>0</v>
      </c>
      <c r="K49" s="16"/>
    </row>
    <row r="50" spans="2:11" s="3" customFormat="1">
      <c r="B50" s="13" t="s">
        <v>56</v>
      </c>
      <c r="C50" s="14">
        <v>4024.5479999999998</v>
      </c>
      <c r="D50" s="14">
        <v>117532.08364000001</v>
      </c>
      <c r="E50" s="14">
        <v>121556.63164000002</v>
      </c>
      <c r="F50" s="14">
        <v>1578.9321400000001</v>
      </c>
      <c r="G50" s="14">
        <v>1198.03214</v>
      </c>
      <c r="H50" s="15">
        <v>119977.69950000002</v>
      </c>
      <c r="K50" s="16"/>
    </row>
    <row r="51" spans="2:11" s="3" customFormat="1">
      <c r="B51" s="17" t="s">
        <v>57</v>
      </c>
      <c r="C51" s="11">
        <v>952.90099999999995</v>
      </c>
      <c r="D51" s="11">
        <v>111365.41499999999</v>
      </c>
      <c r="E51" s="11">
        <v>112318.31600000001</v>
      </c>
      <c r="F51" s="11">
        <v>1474.66175</v>
      </c>
      <c r="G51" s="11">
        <v>1151.7617499999999</v>
      </c>
      <c r="H51" s="12">
        <v>110843.65425000001</v>
      </c>
      <c r="K51" s="16"/>
    </row>
    <row r="52" spans="2:11" s="3" customFormat="1">
      <c r="B52" s="17" t="s">
        <v>58</v>
      </c>
      <c r="C52" s="11">
        <v>0</v>
      </c>
      <c r="D52" s="11">
        <v>360</v>
      </c>
      <c r="E52" s="11">
        <v>360</v>
      </c>
      <c r="F52" s="11">
        <v>92.27039000000002</v>
      </c>
      <c r="G52" s="11">
        <v>46.270390000000006</v>
      </c>
      <c r="H52" s="12">
        <v>267.72960999999998</v>
      </c>
      <c r="K52" s="16"/>
    </row>
    <row r="53" spans="2:11" s="3" customFormat="1">
      <c r="B53" s="17" t="s">
        <v>59</v>
      </c>
      <c r="C53" s="11">
        <v>0</v>
      </c>
      <c r="D53" s="11">
        <v>3018.6860000000001</v>
      </c>
      <c r="E53" s="11">
        <v>3018.6860000000001</v>
      </c>
      <c r="F53" s="11">
        <v>0</v>
      </c>
      <c r="G53" s="11">
        <v>0</v>
      </c>
      <c r="H53" s="12">
        <v>3018.6860000000001</v>
      </c>
      <c r="K53" s="16"/>
    </row>
    <row r="54" spans="2:11" s="3" customFormat="1">
      <c r="B54" s="17" t="s">
        <v>60</v>
      </c>
      <c r="C54" s="11">
        <v>1900.097</v>
      </c>
      <c r="D54" s="11">
        <v>2208.9826400000002</v>
      </c>
      <c r="E54" s="11">
        <v>4109.0796400000008</v>
      </c>
      <c r="F54" s="11">
        <v>0</v>
      </c>
      <c r="G54" s="11">
        <v>0</v>
      </c>
      <c r="H54" s="12">
        <v>4109.0796400000008</v>
      </c>
      <c r="K54" s="16"/>
    </row>
    <row r="55" spans="2:11" s="3" customFormat="1">
      <c r="B55" s="17" t="s">
        <v>75</v>
      </c>
      <c r="C55" s="11">
        <v>0</v>
      </c>
      <c r="D55" s="11">
        <v>10</v>
      </c>
      <c r="E55" s="11">
        <v>10</v>
      </c>
      <c r="F55" s="11">
        <v>0</v>
      </c>
      <c r="G55" s="11">
        <v>0</v>
      </c>
      <c r="H55" s="12">
        <v>10</v>
      </c>
      <c r="K55" s="16"/>
    </row>
    <row r="56" spans="2:11" s="3" customFormat="1">
      <c r="B56" s="17" t="s">
        <v>61</v>
      </c>
      <c r="C56" s="11">
        <v>1171.55</v>
      </c>
      <c r="D56" s="11">
        <v>525</v>
      </c>
      <c r="E56" s="11">
        <v>1696.55</v>
      </c>
      <c r="F56" s="11">
        <v>0</v>
      </c>
      <c r="G56" s="11">
        <v>0</v>
      </c>
      <c r="H56" s="12">
        <v>1696.55</v>
      </c>
      <c r="K56" s="16"/>
    </row>
    <row r="57" spans="2:11" s="3" customFormat="1">
      <c r="B57" s="17" t="s">
        <v>77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2">
        <v>0</v>
      </c>
      <c r="J57" s="16"/>
      <c r="K57" s="16"/>
    </row>
    <row r="58" spans="2:11" s="3" customFormat="1">
      <c r="B58" s="17" t="s">
        <v>12</v>
      </c>
      <c r="C58" s="11">
        <v>0</v>
      </c>
      <c r="D58" s="11">
        <v>44</v>
      </c>
      <c r="E58" s="11">
        <v>44</v>
      </c>
      <c r="F58" s="11">
        <v>12</v>
      </c>
      <c r="G58" s="11">
        <v>0</v>
      </c>
      <c r="H58" s="12">
        <v>32</v>
      </c>
      <c r="K58" s="16"/>
    </row>
    <row r="59" spans="2:11" s="3" customFormat="1">
      <c r="B59" s="13" t="s">
        <v>62</v>
      </c>
      <c r="C59" s="14">
        <v>30180982.620000001</v>
      </c>
      <c r="D59" s="14">
        <v>0</v>
      </c>
      <c r="E59" s="14">
        <v>30180982.620000001</v>
      </c>
      <c r="F59" s="14">
        <v>22050882.54171</v>
      </c>
      <c r="G59" s="14">
        <v>20862962.649179999</v>
      </c>
      <c r="H59" s="15">
        <v>8130100.0782900006</v>
      </c>
      <c r="J59" s="16"/>
      <c r="K59" s="16"/>
    </row>
    <row r="60" spans="2:11" s="3" customFormat="1">
      <c r="B60" s="17" t="s">
        <v>63</v>
      </c>
      <c r="C60" s="25">
        <v>26826170.114</v>
      </c>
      <c r="D60" s="25">
        <v>0</v>
      </c>
      <c r="E60" s="25">
        <v>26826170.114</v>
      </c>
      <c r="F60" s="25">
        <v>19363229.47278</v>
      </c>
      <c r="G60" s="25">
        <v>18372942.341949999</v>
      </c>
      <c r="H60" s="26">
        <v>7462940.6412200015</v>
      </c>
      <c r="J60" s="16"/>
      <c r="K60" s="16"/>
    </row>
    <row r="61" spans="2:11" s="3" customFormat="1">
      <c r="B61" s="17" t="s">
        <v>64</v>
      </c>
      <c r="C61" s="25">
        <v>717801.929</v>
      </c>
      <c r="D61" s="25">
        <v>0</v>
      </c>
      <c r="E61" s="25">
        <v>717801.929</v>
      </c>
      <c r="F61" s="25">
        <v>179734.28348000001</v>
      </c>
      <c r="G61" s="25">
        <v>116036.78023</v>
      </c>
      <c r="H61" s="26">
        <v>538067.64552000002</v>
      </c>
      <c r="J61" s="16"/>
      <c r="K61" s="16"/>
    </row>
    <row r="62" spans="2:11" s="3" customFormat="1">
      <c r="B62" s="17" t="s">
        <v>65</v>
      </c>
      <c r="C62" s="25">
        <v>2637010.577</v>
      </c>
      <c r="D62" s="25">
        <v>0</v>
      </c>
      <c r="E62" s="25">
        <v>2637010.577</v>
      </c>
      <c r="F62" s="25">
        <v>2507918.7854499999</v>
      </c>
      <c r="G62" s="25">
        <v>2373983.5269999998</v>
      </c>
      <c r="H62" s="26">
        <v>129091.79155000018</v>
      </c>
      <c r="K62" s="16"/>
    </row>
    <row r="63" spans="2:11" s="3" customFormat="1">
      <c r="B63" s="13" t="s">
        <v>66</v>
      </c>
      <c r="C63" s="27">
        <v>1325299.4669999999</v>
      </c>
      <c r="D63" s="27">
        <v>-10000</v>
      </c>
      <c r="E63" s="27">
        <v>1315299.4669999999</v>
      </c>
      <c r="F63" s="27">
        <v>2889223.8590300009</v>
      </c>
      <c r="G63" s="27">
        <v>2889223.8590300009</v>
      </c>
      <c r="H63" s="28">
        <v>-1573924.3920300007</v>
      </c>
      <c r="K63" s="16"/>
    </row>
    <row r="64" spans="2:11" s="3" customFormat="1">
      <c r="B64" s="17" t="s">
        <v>67</v>
      </c>
      <c r="C64" s="25">
        <v>1325299.4669999999</v>
      </c>
      <c r="D64" s="25">
        <v>-10000</v>
      </c>
      <c r="E64" s="25">
        <v>1315299.4669999999</v>
      </c>
      <c r="F64" s="25">
        <v>2889223.8590300009</v>
      </c>
      <c r="G64" s="25">
        <v>2889223.8590300009</v>
      </c>
      <c r="H64" s="26">
        <v>-1573924.3920300007</v>
      </c>
      <c r="K64" s="16"/>
    </row>
    <row r="65" spans="2:11" s="3" customFormat="1">
      <c r="B65" s="13" t="s">
        <v>68</v>
      </c>
      <c r="C65" s="27">
        <v>40558540.829999998</v>
      </c>
      <c r="D65" s="27">
        <v>0</v>
      </c>
      <c r="E65" s="27">
        <v>40558540.829999998</v>
      </c>
      <c r="F65" s="27">
        <v>22210121.368800003</v>
      </c>
      <c r="G65" s="27">
        <v>22210121.368800003</v>
      </c>
      <c r="H65" s="28">
        <v>18348419.461199995</v>
      </c>
      <c r="J65" s="16"/>
      <c r="K65" s="16"/>
    </row>
    <row r="66" spans="2:11" s="3" customFormat="1">
      <c r="B66" s="17" t="s">
        <v>6</v>
      </c>
      <c r="C66" s="11">
        <v>25784208.248</v>
      </c>
      <c r="D66" s="11">
        <v>0</v>
      </c>
      <c r="E66" s="11">
        <v>25784208.248</v>
      </c>
      <c r="F66" s="11">
        <v>13838265.597980004</v>
      </c>
      <c r="G66" s="11">
        <v>13838265.597980004</v>
      </c>
      <c r="H66" s="12">
        <v>11945942.650019996</v>
      </c>
      <c r="K66" s="16"/>
    </row>
    <row r="67" spans="2:11" s="3" customFormat="1">
      <c r="B67" s="17" t="s">
        <v>7</v>
      </c>
      <c r="C67" s="11">
        <v>14774332.582</v>
      </c>
      <c r="D67" s="11">
        <v>0</v>
      </c>
      <c r="E67" s="11">
        <v>14774332.582</v>
      </c>
      <c r="F67" s="11">
        <v>7948416.9611100005</v>
      </c>
      <c r="G67" s="11">
        <v>7948416.9611100005</v>
      </c>
      <c r="H67" s="12">
        <v>6825915.620889999</v>
      </c>
      <c r="K67" s="16"/>
    </row>
    <row r="68" spans="2:11" s="3" customFormat="1">
      <c r="B68" s="17" t="s">
        <v>8</v>
      </c>
      <c r="C68" s="11">
        <v>0</v>
      </c>
      <c r="D68" s="11">
        <v>0</v>
      </c>
      <c r="E68" s="11">
        <v>0</v>
      </c>
      <c r="F68" s="11">
        <v>423438.80971000006</v>
      </c>
      <c r="G68" s="11">
        <v>423438.80971000006</v>
      </c>
      <c r="H68" s="12">
        <v>-423438.80971000006</v>
      </c>
      <c r="K68" s="16"/>
    </row>
    <row r="69" spans="2:11" s="3" customFormat="1">
      <c r="B69" s="13" t="s">
        <v>69</v>
      </c>
      <c r="C69" s="14">
        <v>9772661.3000000007</v>
      </c>
      <c r="D69" s="14">
        <v>0</v>
      </c>
      <c r="E69" s="14">
        <v>9772661.3000000007</v>
      </c>
      <c r="F69" s="14">
        <v>4813306.5375899998</v>
      </c>
      <c r="G69" s="14">
        <v>4813306.5375899998</v>
      </c>
      <c r="H69" s="15">
        <v>4959354.76241</v>
      </c>
      <c r="K69" s="16"/>
    </row>
    <row r="70" spans="2:11" s="3" customFormat="1">
      <c r="B70" s="17" t="s">
        <v>70</v>
      </c>
      <c r="C70" s="11">
        <v>3398000</v>
      </c>
      <c r="D70" s="11">
        <v>0</v>
      </c>
      <c r="E70" s="11">
        <v>3398000</v>
      </c>
      <c r="F70" s="11">
        <v>627916.00096000009</v>
      </c>
      <c r="G70" s="11">
        <v>627916.00096000009</v>
      </c>
      <c r="H70" s="12">
        <v>2770083.9990400001</v>
      </c>
      <c r="K70" s="16"/>
    </row>
    <row r="71" spans="2:11" s="3" customFormat="1">
      <c r="B71" s="17" t="s">
        <v>9</v>
      </c>
      <c r="C71" s="11">
        <v>3914000</v>
      </c>
      <c r="D71" s="11">
        <v>0</v>
      </c>
      <c r="E71" s="11">
        <v>3914000</v>
      </c>
      <c r="F71" s="11">
        <v>1618420.8344700004</v>
      </c>
      <c r="G71" s="11">
        <v>1618420.8344700004</v>
      </c>
      <c r="H71" s="12">
        <v>2295579.1655299999</v>
      </c>
      <c r="K71" s="16"/>
    </row>
    <row r="72" spans="2:11" s="3" customFormat="1">
      <c r="B72" s="17" t="s">
        <v>10</v>
      </c>
      <c r="C72" s="11">
        <v>0</v>
      </c>
      <c r="D72" s="11">
        <v>0</v>
      </c>
      <c r="E72" s="11">
        <v>0</v>
      </c>
      <c r="F72" s="11">
        <v>5319.4329800000005</v>
      </c>
      <c r="G72" s="11">
        <v>5319.4329800000005</v>
      </c>
      <c r="H72" s="12">
        <v>-5319.4329800000005</v>
      </c>
      <c r="K72" s="16"/>
    </row>
    <row r="73" spans="2:11" s="3" customFormat="1">
      <c r="B73" s="17" t="s">
        <v>11</v>
      </c>
      <c r="C73" s="11">
        <v>0</v>
      </c>
      <c r="D73" s="11">
        <v>0</v>
      </c>
      <c r="E73" s="11">
        <v>0</v>
      </c>
      <c r="F73" s="11">
        <v>11488.2534</v>
      </c>
      <c r="G73" s="11">
        <v>11488.2534</v>
      </c>
      <c r="H73" s="12">
        <v>-11488.2534</v>
      </c>
      <c r="K73" s="16"/>
    </row>
    <row r="74" spans="2:11" s="3" customFormat="1">
      <c r="B74" s="17" t="s">
        <v>71</v>
      </c>
      <c r="C74" s="11">
        <v>0</v>
      </c>
      <c r="D74" s="11">
        <v>0</v>
      </c>
      <c r="E74" s="11">
        <v>0</v>
      </c>
      <c r="F74" s="11">
        <v>89632.015780000016</v>
      </c>
      <c r="G74" s="11">
        <v>89632.015780000016</v>
      </c>
      <c r="H74" s="12">
        <v>-89632.015780000016</v>
      </c>
      <c r="K74" s="16"/>
    </row>
    <row r="75" spans="2:11" s="3" customFormat="1">
      <c r="B75" s="17" t="s">
        <v>72</v>
      </c>
      <c r="C75" s="11">
        <v>2460661.2999999998</v>
      </c>
      <c r="D75" s="11">
        <v>0</v>
      </c>
      <c r="E75" s="11">
        <v>2460661.2999999998</v>
      </c>
      <c r="F75" s="11">
        <v>2460530</v>
      </c>
      <c r="G75" s="11">
        <v>2460530</v>
      </c>
      <c r="H75" s="12">
        <v>131.30000000000001</v>
      </c>
      <c r="K75" s="16"/>
    </row>
    <row r="76" spans="2:11" s="3" customFormat="1" ht="17.25" customHeight="1" thickBot="1">
      <c r="B76" s="19" t="s">
        <v>73</v>
      </c>
      <c r="C76" s="20">
        <f>SUM(C12+C21+C31+C41+C50+C59+C63+C65+C69)</f>
        <v>241103639.44400007</v>
      </c>
      <c r="D76" s="20">
        <f>SUM(D12+D21+D31+D41+D50+D59+D63+D65+D69)</f>
        <v>1073367.2906700002</v>
      </c>
      <c r="E76" s="20">
        <f t="shared" ref="E76:H76" si="0">+E12+E21+E31+E41+E50+E59+E63+E65+E69</f>
        <v>242177006.73467004</v>
      </c>
      <c r="F76" s="20">
        <f>SUM(F12+F21+F31+F41+F50+F59+F63+F65+F69)</f>
        <v>127883870.16250999</v>
      </c>
      <c r="G76" s="20">
        <f>SUM(G12+G21+G31+G41+G50+G59+G63+G65+G69)</f>
        <v>125410437.65938999</v>
      </c>
      <c r="H76" s="21">
        <f t="shared" si="0"/>
        <v>114293136.57216001</v>
      </c>
      <c r="I76" s="1"/>
      <c r="K76" s="16"/>
    </row>
    <row r="77" spans="2:11">
      <c r="C77" s="22"/>
      <c r="D77" s="14"/>
      <c r="E77" s="22"/>
      <c r="F77" s="14"/>
      <c r="G77" s="14"/>
      <c r="H77" s="11"/>
    </row>
    <row r="78" spans="2:11">
      <c r="C78" s="22"/>
      <c r="D78" s="22"/>
      <c r="E78" s="22"/>
      <c r="F78" s="11"/>
      <c r="G78" s="11"/>
      <c r="H78" s="22"/>
    </row>
    <row r="79" spans="2:11">
      <c r="C79" s="22"/>
      <c r="D79" s="22"/>
      <c r="E79" s="22"/>
      <c r="F79" s="11"/>
      <c r="G79" s="23"/>
    </row>
    <row r="80" spans="2:11">
      <c r="G80" s="24"/>
    </row>
    <row r="82" spans="6:6">
      <c r="F82" s="2"/>
    </row>
  </sheetData>
  <mergeCells count="9">
    <mergeCell ref="B9:B11"/>
    <mergeCell ref="C9:G9"/>
    <mergeCell ref="H9:H10"/>
    <mergeCell ref="B2:H2"/>
    <mergeCell ref="B3:H3"/>
    <mergeCell ref="B4:H4"/>
    <mergeCell ref="B6:H6"/>
    <mergeCell ref="B7:H7"/>
    <mergeCell ref="B5:H5"/>
  </mergeCells>
  <printOptions horizontalCentered="1"/>
  <pageMargins left="0.31496062992125984" right="0.19685039370078741" top="0.15748031496062992" bottom="0.1968503937007874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Admin</cp:lastModifiedBy>
  <cp:lastPrinted>2018-05-03T17:52:21Z</cp:lastPrinted>
  <dcterms:created xsi:type="dcterms:W3CDTF">2014-04-29T22:03:03Z</dcterms:created>
  <dcterms:modified xsi:type="dcterms:W3CDTF">2018-08-02T23:39:10Z</dcterms:modified>
</cp:coreProperties>
</file>