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Edo Analit del Activo" sheetId="1" r:id="rId1"/>
  </sheets>
  <calcPr calcId="145621"/>
</workbook>
</file>

<file path=xl/calcChain.xml><?xml version="1.0" encoding="utf-8"?>
<calcChain xmlns="http://schemas.openxmlformats.org/spreadsheetml/2006/main">
  <c r="C24" i="1" l="1"/>
  <c r="F24" i="1"/>
  <c r="E24" i="1"/>
  <c r="D24" i="1"/>
  <c r="F14" i="1"/>
  <c r="E14" i="1"/>
  <c r="D14" i="1"/>
  <c r="C14" i="1"/>
  <c r="G24" i="1"/>
  <c r="C36" i="1" l="1"/>
  <c r="G14" i="1"/>
  <c r="E36" i="1"/>
  <c r="D36" i="1"/>
  <c r="F36" i="1" l="1"/>
  <c r="G36" i="1"/>
</calcChain>
</file>

<file path=xl/sharedStrings.xml><?xml version="1.0" encoding="utf-8"?>
<sst xmlns="http://schemas.openxmlformats.org/spreadsheetml/2006/main" count="33" uniqueCount="33">
  <si>
    <t xml:space="preserve">Saldo Inicial </t>
  </si>
  <si>
    <t>Cargos del Período</t>
  </si>
  <si>
    <t>Abonos del Período</t>
  </si>
  <si>
    <t>Saldo Final</t>
  </si>
  <si>
    <t>4= (1+2-3)</t>
  </si>
  <si>
    <t>Variación del Período</t>
  </si>
  <si>
    <t>(4-1)</t>
  </si>
  <si>
    <t>Efectivo y Equivalentes</t>
  </si>
  <si>
    <t>Derechos a Recibir Efectivo o Equivalentes</t>
  </si>
  <si>
    <t xml:space="preserve">Derechos a Recibir Bienes o Servicios </t>
  </si>
  <si>
    <t>Inventarios</t>
  </si>
  <si>
    <t>Inversiones Financieras a Largo Plazo</t>
  </si>
  <si>
    <t>Derechos a Recibir Equivalentes o Efectivo a Largo Plazo</t>
  </si>
  <si>
    <t>Bienes Inmuebles, Infraestructura y Construcciones en Proceso</t>
  </si>
  <si>
    <t xml:space="preserve">Bienes Muebles </t>
  </si>
  <si>
    <t xml:space="preserve">Activos Intangibles 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</si>
  <si>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</si>
  <si>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</si>
  <si>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</si>
  <si>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</si>
  <si>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Activo</t>
  </si>
  <si>
    <t>Concepto</t>
  </si>
  <si>
    <t>ACTIVO</t>
  </si>
  <si>
    <t>Activo Circulante</t>
  </si>
  <si>
    <t>Almacenes</t>
  </si>
  <si>
    <t>Estimación por pérdida o Deterioro de Activos Circulantes</t>
  </si>
  <si>
    <t>Otros Activos Circulantes</t>
  </si>
  <si>
    <t>Activo no Circulante</t>
  </si>
  <si>
    <t>GOBIERNO DEL ESTADO DE MÉXICO</t>
  </si>
  <si>
    <t>Estado Analítico del Activo</t>
  </si>
  <si>
    <t>(Miles de Pesos)</t>
  </si>
  <si>
    <t>Cifras Preeliminares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</si>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</sst>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0"/>
      <color theme="1"/>
      <name val="HelveticaNeueLT Std"/>
      <family val="2"/>
    </font>
    <font>
      <b/>
      <sz val="10"/>
      <color theme="1"/>
      <name val="HelveticaNeueLT Std"/>
      <family val="2"/>
    </font>
    <font>
      <b/>
      <sz val="10"/>
      <color theme="1"/>
      <name val="HelveticaNeueLT Std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2" fillId="0" borderId="0" xfId="0" applyNumberFormat="1" applyFont="1" applyAlignment="1">
      <alignment horizontal="center"/>
    </xf>
    <xf numFmtId="0" fontId="1" fillId="0" borderId="1" xfId="0" applyFont="1" applyBorder="1"/>
    <xf numFmtId="164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/>
    <xf numFmtId="164" fontId="1" fillId="0" borderId="3" xfId="0" applyNumberFormat="1" applyFont="1" applyBorder="1"/>
    <xf numFmtId="0" fontId="2" fillId="0" borderId="7" xfId="0" applyFont="1" applyBorder="1"/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/>
    <xf numFmtId="164" fontId="1" fillId="0" borderId="8" xfId="0" applyNumberFormat="1" applyFont="1" applyBorder="1"/>
    <xf numFmtId="0" fontId="1" fillId="0" borderId="7" xfId="0" applyFont="1" applyBorder="1"/>
    <xf numFmtId="164" fontId="2" fillId="0" borderId="0" xfId="0" applyNumberFormat="1" applyFont="1" applyBorder="1"/>
    <xf numFmtId="164" fontId="2" fillId="0" borderId="8" xfId="0" applyNumberFormat="1" applyFont="1" applyBorder="1"/>
    <xf numFmtId="49" fontId="1" fillId="0" borderId="0" xfId="0" applyNumberFormat="1" applyFont="1"/>
    <xf numFmtId="49" fontId="1" fillId="0" borderId="7" xfId="0" applyNumberFormat="1" applyFont="1" applyBorder="1"/>
    <xf numFmtId="164" fontId="2" fillId="0" borderId="0" xfId="0" applyNumberFormat="1" applyFont="1"/>
    <xf numFmtId="49" fontId="2" fillId="0" borderId="7" xfId="0" applyNumberFormat="1" applyFont="1" applyBorder="1"/>
    <xf numFmtId="49" fontId="2" fillId="0" borderId="7" xfId="0" applyNumberFormat="1" applyFont="1" applyBorder="1" applyAlignment="1">
      <alignment horizontal="left"/>
    </xf>
    <xf numFmtId="0" fontId="1" fillId="0" borderId="4" xfId="0" applyFont="1" applyBorder="1"/>
    <xf numFmtId="164" fontId="1" fillId="0" borderId="5" xfId="0" applyNumberFormat="1" applyFont="1" applyBorder="1"/>
    <xf numFmtId="164" fontId="1" fillId="0" borderId="6" xfId="0" applyNumberFormat="1" applyFont="1" applyBorder="1"/>
    <xf numFmtId="164" fontId="2" fillId="0" borderId="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37"/>
  <sheetViews>
    <sheetView showGridLines="0" tabSelected="1" workbookViewId="0">
      <selection activeCell="I32" sqref="I32"/>
    </sheetView>
  </sheetViews>
  <sheetFormatPr baseColWidth="10" defaultRowHeight="12.75"/>
  <cols>
    <col min="1" max="1" width="3.42578125" style="1" customWidth="1"/>
    <col min="2" max="2" width="57.140625" style="1" customWidth="1"/>
    <col min="3" max="3" width="17.42578125" style="2" bestFit="1" customWidth="1"/>
    <col min="4" max="4" width="25.28515625" style="2" bestFit="1" customWidth="1"/>
    <col min="5" max="5" width="19" style="2" bestFit="1" customWidth="1"/>
    <col min="6" max="6" width="24" style="2" bestFit="1" customWidth="1"/>
    <col min="7" max="7" width="20.7109375" style="2" customWidth="1"/>
    <col min="8" max="8" width="20.5703125" style="2" customWidth="1"/>
    <col min="9" max="16384" width="11.42578125" style="1"/>
  </cols>
  <sheetData>
    <row r="3" spans="1:8">
      <c r="B3" s="32" t="s">
        <v>28</v>
      </c>
      <c r="C3" s="32"/>
      <c r="D3" s="32"/>
      <c r="E3" s="32"/>
      <c r="F3" s="32"/>
      <c r="G3" s="32"/>
    </row>
    <row r="4" spans="1:8">
      <c r="B4" s="32" t="s">
        <v>29</v>
      </c>
      <c r="C4" s="32"/>
      <c r="D4" s="32"/>
      <c r="E4" s="32"/>
      <c r="F4" s="32"/>
      <c r="G4" s="32"/>
    </row>
    <row r="5" spans="1:8">
      <c r="B5" s="32" t="s">
        <v>32</v>
      </c>
      <c r="C5" s="32"/>
      <c r="D5" s="32"/>
      <c r="E5" s="32"/>
      <c r="F5" s="32"/>
      <c r="G5" s="32"/>
    </row>
    <row r="6" spans="1:8">
      <c r="B6" s="32" t="s">
        <v>31</v>
      </c>
      <c r="C6" s="32"/>
      <c r="D6" s="32"/>
      <c r="E6" s="32"/>
      <c r="F6" s="32"/>
      <c r="G6" s="32"/>
    </row>
    <row r="7" spans="1:8">
      <c r="B7" s="32" t="s">
        <v>30</v>
      </c>
      <c r="C7" s="32"/>
      <c r="D7" s="32"/>
      <c r="E7" s="32"/>
      <c r="F7" s="32"/>
      <c r="G7" s="32"/>
    </row>
    <row r="8" spans="1:8" ht="7.5" customHeight="1" thickBot="1"/>
    <row r="9" spans="1:8" ht="26.25" thickBot="1">
      <c r="B9" s="30" t="s">
        <v>21</v>
      </c>
      <c r="C9" s="25" t="s">
        <v>0</v>
      </c>
      <c r="D9" s="24" t="s">
        <v>1</v>
      </c>
      <c r="E9" s="25" t="s">
        <v>2</v>
      </c>
      <c r="F9" s="24" t="s">
        <v>3</v>
      </c>
      <c r="G9" s="25" t="s">
        <v>5</v>
      </c>
      <c r="H9" s="3"/>
    </row>
    <row r="10" spans="1:8" ht="13.5" thickBot="1">
      <c r="B10" s="31"/>
      <c r="C10" s="26">
        <v>1</v>
      </c>
      <c r="D10" s="27">
        <v>2</v>
      </c>
      <c r="E10" s="26">
        <v>3</v>
      </c>
      <c r="F10" s="28" t="s">
        <v>4</v>
      </c>
      <c r="G10" s="29" t="s">
        <v>6</v>
      </c>
    </row>
    <row r="11" spans="1:8">
      <c r="B11" s="4"/>
      <c r="C11" s="5"/>
      <c r="D11" s="6"/>
      <c r="E11" s="6"/>
      <c r="F11" s="6"/>
      <c r="G11" s="7"/>
    </row>
    <row r="12" spans="1:8">
      <c r="B12" s="8" t="s">
        <v>22</v>
      </c>
      <c r="C12" s="9"/>
      <c r="D12" s="10"/>
      <c r="E12" s="10"/>
      <c r="F12" s="10"/>
      <c r="G12" s="11"/>
    </row>
    <row r="13" spans="1:8">
      <c r="B13" s="12"/>
      <c r="C13" s="9"/>
      <c r="D13" s="10"/>
      <c r="E13" s="10"/>
      <c r="F13" s="10"/>
      <c r="G13" s="11"/>
    </row>
    <row r="14" spans="1:8">
      <c r="B14" s="8" t="s">
        <v>23</v>
      </c>
      <c r="C14" s="23">
        <f>SUM(C16:C22)</f>
        <v>18210504.340739999</v>
      </c>
      <c r="D14" s="23">
        <f>SUM(D16:D22)</f>
        <v>537015107.88202</v>
      </c>
      <c r="E14" s="23">
        <f>SUM(E16:E22)</f>
        <v>536503832.20629001</v>
      </c>
      <c r="F14" s="23">
        <f>SUM(F16:F22)</f>
        <v>18721780.01647</v>
      </c>
      <c r="G14" s="14">
        <f>+F14-C14</f>
        <v>511275.67573000118</v>
      </c>
    </row>
    <row r="15" spans="1:8">
      <c r="B15" s="12"/>
      <c r="C15" s="9"/>
      <c r="D15" s="10"/>
      <c r="E15" s="10"/>
      <c r="F15" s="10"/>
      <c r="G15" s="11"/>
    </row>
    <row r="16" spans="1:8">
      <c r="A16" s="15"/>
      <c r="B16" s="16" t="s">
        <v>7</v>
      </c>
      <c r="C16" s="2">
        <v>6676227.288660001</v>
      </c>
      <c r="D16" s="2">
        <v>304456170.65125</v>
      </c>
      <c r="E16" s="2">
        <v>304563645.94687003</v>
      </c>
      <c r="F16" s="2">
        <v>6568751.9930400001</v>
      </c>
      <c r="G16" s="11">
        <v>-107475.29562000083</v>
      </c>
      <c r="H16" s="17"/>
    </row>
    <row r="17" spans="1:7">
      <c r="A17" s="15"/>
      <c r="B17" s="16" t="s">
        <v>8</v>
      </c>
      <c r="C17" s="2">
        <v>10955468.97697</v>
      </c>
      <c r="D17" s="2">
        <v>232535149.42004004</v>
      </c>
      <c r="E17" s="2">
        <v>231926322.20940003</v>
      </c>
      <c r="F17" s="2">
        <v>11564296.18761</v>
      </c>
      <c r="G17" s="11">
        <v>608827.21064000134</v>
      </c>
    </row>
    <row r="18" spans="1:7">
      <c r="A18" s="15"/>
      <c r="B18" s="16" t="s">
        <v>9</v>
      </c>
      <c r="C18" s="2">
        <v>572934.92301000014</v>
      </c>
      <c r="D18" s="2">
        <v>23787.810730000005</v>
      </c>
      <c r="E18" s="2">
        <v>13864.050020000002</v>
      </c>
      <c r="F18" s="2">
        <v>582858.6837200002</v>
      </c>
      <c r="G18" s="11">
        <v>9923.7607100000387</v>
      </c>
    </row>
    <row r="19" spans="1:7">
      <c r="A19" s="15"/>
      <c r="B19" s="16" t="s">
        <v>10</v>
      </c>
      <c r="C19" s="2">
        <v>5873.1521000000002</v>
      </c>
      <c r="D19" s="2">
        <v>0</v>
      </c>
      <c r="E19" s="2">
        <v>0</v>
      </c>
      <c r="F19" s="2">
        <v>5873.1521000000002</v>
      </c>
      <c r="G19" s="11">
        <v>0</v>
      </c>
    </row>
    <row r="20" spans="1:7">
      <c r="A20" s="15"/>
      <c r="B20" s="16" t="s">
        <v>24</v>
      </c>
      <c r="C20" s="2">
        <v>0</v>
      </c>
      <c r="D20" s="2">
        <v>0</v>
      </c>
      <c r="E20" s="2">
        <v>0</v>
      </c>
      <c r="F20" s="2">
        <v>0</v>
      </c>
      <c r="G20" s="11">
        <v>0</v>
      </c>
    </row>
    <row r="21" spans="1:7">
      <c r="A21" s="15"/>
      <c r="B21" s="16" t="s">
        <v>25</v>
      </c>
      <c r="C21" s="2">
        <v>0</v>
      </c>
      <c r="D21" s="2">
        <v>0</v>
      </c>
      <c r="E21" s="2">
        <v>0</v>
      </c>
      <c r="F21" s="2">
        <v>0</v>
      </c>
      <c r="G21" s="11">
        <v>0</v>
      </c>
    </row>
    <row r="22" spans="1:7">
      <c r="A22" s="15"/>
      <c r="B22" s="16" t="s">
        <v>26</v>
      </c>
      <c r="C22" s="2">
        <v>0</v>
      </c>
      <c r="D22" s="2">
        <v>0</v>
      </c>
      <c r="E22" s="2">
        <v>0</v>
      </c>
      <c r="F22" s="2">
        <v>0</v>
      </c>
      <c r="G22" s="11">
        <v>0</v>
      </c>
    </row>
    <row r="23" spans="1:7">
      <c r="A23" s="15"/>
      <c r="B23" s="18"/>
      <c r="C23" s="13"/>
      <c r="D23" s="13"/>
      <c r="E23" s="13"/>
      <c r="F23" s="13"/>
      <c r="G23" s="14"/>
    </row>
    <row r="24" spans="1:7">
      <c r="A24" s="15"/>
      <c r="B24" s="18" t="s">
        <v>27</v>
      </c>
      <c r="C24" s="13">
        <f>SUM(C26:C34)</f>
        <v>181159598.74748001</v>
      </c>
      <c r="D24" s="13">
        <f>SUM(D26:D34)</f>
        <v>13289000.895750001</v>
      </c>
      <c r="E24" s="13">
        <f>SUM(E26:E34)</f>
        <v>12430825.735820003</v>
      </c>
      <c r="F24" s="13">
        <f>SUM(F26:F34)</f>
        <v>182017773.90741</v>
      </c>
      <c r="G24" s="14">
        <f>SUM(G26:G34)</f>
        <v>858175.15992999275</v>
      </c>
    </row>
    <row r="25" spans="1:7">
      <c r="A25" s="15"/>
      <c r="B25" s="18"/>
      <c r="C25" s="13"/>
      <c r="D25" s="13"/>
      <c r="E25" s="13"/>
      <c r="F25" s="13"/>
      <c r="G25" s="14"/>
    </row>
    <row r="26" spans="1:7">
      <c r="A26" s="15"/>
      <c r="B26" s="16" t="s">
        <v>11</v>
      </c>
      <c r="C26" s="2">
        <v>4899937.2559200004</v>
      </c>
      <c r="D26" s="2">
        <v>11752178.5963</v>
      </c>
      <c r="E26" s="2">
        <v>12059687.031800002</v>
      </c>
      <c r="F26" s="2">
        <v>4592428.8204199998</v>
      </c>
      <c r="G26" s="11">
        <v>-307508.43550000002</v>
      </c>
    </row>
    <row r="27" spans="1:7">
      <c r="A27" s="15"/>
      <c r="B27" s="16" t="s">
        <v>12</v>
      </c>
      <c r="C27" s="2">
        <v>0</v>
      </c>
      <c r="D27" s="2">
        <v>0</v>
      </c>
      <c r="E27" s="2">
        <v>0</v>
      </c>
      <c r="F27" s="2">
        <v>0</v>
      </c>
      <c r="G27" s="11">
        <v>0</v>
      </c>
    </row>
    <row r="28" spans="1:7">
      <c r="A28" s="15"/>
      <c r="B28" s="16" t="s">
        <v>13</v>
      </c>
      <c r="C28" s="2">
        <v>177978730.38205999</v>
      </c>
      <c r="D28" s="2">
        <v>1536822.29945</v>
      </c>
      <c r="E28" s="2">
        <v>371138.70402000006</v>
      </c>
      <c r="F28" s="2">
        <v>179144413.97748998</v>
      </c>
      <c r="G28" s="11">
        <v>1165683.5954299928</v>
      </c>
    </row>
    <row r="29" spans="1:7">
      <c r="A29" s="15"/>
      <c r="B29" s="16" t="s">
        <v>14</v>
      </c>
      <c r="C29" s="2">
        <v>5749875.5697700009</v>
      </c>
      <c r="D29" s="2">
        <v>0</v>
      </c>
      <c r="E29" s="2">
        <v>0</v>
      </c>
      <c r="F29" s="2">
        <v>5749875.5697700009</v>
      </c>
      <c r="G29" s="11">
        <v>0</v>
      </c>
    </row>
    <row r="30" spans="1:7">
      <c r="A30" s="15"/>
      <c r="B30" s="16" t="s">
        <v>15</v>
      </c>
      <c r="C30" s="2">
        <v>0</v>
      </c>
      <c r="D30" s="2">
        <v>0</v>
      </c>
      <c r="E30" s="2">
        <v>0</v>
      </c>
      <c r="F30" s="2">
        <v>0</v>
      </c>
      <c r="G30" s="11">
        <v>0</v>
      </c>
    </row>
    <row r="31" spans="1:7">
      <c r="A31" s="15"/>
      <c r="B31" s="16" t="s">
        <v>16</v>
      </c>
      <c r="C31" s="2">
        <v>-7468944.4602699997</v>
      </c>
      <c r="D31" s="2">
        <v>0</v>
      </c>
      <c r="E31" s="2">
        <v>0</v>
      </c>
      <c r="F31" s="2">
        <v>-7468944.4602699997</v>
      </c>
      <c r="G31" s="11">
        <v>0</v>
      </c>
    </row>
    <row r="32" spans="1:7">
      <c r="A32" s="15"/>
      <c r="B32" s="16" t="s">
        <v>17</v>
      </c>
      <c r="C32" s="2">
        <v>0</v>
      </c>
      <c r="D32" s="2">
        <v>0</v>
      </c>
      <c r="E32" s="2">
        <v>0</v>
      </c>
      <c r="F32" s="2">
        <v>0</v>
      </c>
      <c r="G32" s="11">
        <v>0</v>
      </c>
    </row>
    <row r="33" spans="1:7">
      <c r="A33" s="15"/>
      <c r="B33" s="16" t="s">
        <v>18</v>
      </c>
      <c r="C33" s="2">
        <v>0</v>
      </c>
      <c r="D33" s="2">
        <v>0</v>
      </c>
      <c r="E33" s="2">
        <v>0</v>
      </c>
      <c r="F33" s="2">
        <v>0</v>
      </c>
      <c r="G33" s="11">
        <v>0</v>
      </c>
    </row>
    <row r="34" spans="1:7">
      <c r="A34" s="15"/>
      <c r="B34" s="16" t="s">
        <v>19</v>
      </c>
      <c r="C34" s="2">
        <v>0</v>
      </c>
      <c r="D34" s="2">
        <v>0</v>
      </c>
      <c r="E34" s="2">
        <v>0</v>
      </c>
      <c r="F34" s="2">
        <v>0</v>
      </c>
      <c r="G34" s="11">
        <v>0</v>
      </c>
    </row>
    <row r="35" spans="1:7">
      <c r="B35" s="12"/>
      <c r="C35" s="10"/>
      <c r="D35" s="10"/>
      <c r="E35" s="10"/>
      <c r="F35" s="10"/>
      <c r="G35" s="11"/>
    </row>
    <row r="36" spans="1:7">
      <c r="B36" s="19" t="s">
        <v>20</v>
      </c>
      <c r="C36" s="13">
        <f>SUM(C14+C24)</f>
        <v>199370103.08822</v>
      </c>
      <c r="D36" s="13">
        <f t="shared" ref="D36:G36" si="0">SUM(D14+D24)</f>
        <v>550304108.77777004</v>
      </c>
      <c r="E36" s="13">
        <f t="shared" si="0"/>
        <v>548934657.94211006</v>
      </c>
      <c r="F36" s="13">
        <f t="shared" si="0"/>
        <v>200739553.92387998</v>
      </c>
      <c r="G36" s="14">
        <f t="shared" si="0"/>
        <v>1369450.8356599938</v>
      </c>
    </row>
    <row r="37" spans="1:7" ht="13.5" thickBot="1">
      <c r="B37" s="20"/>
      <c r="C37" s="21"/>
      <c r="D37" s="21"/>
      <c r="E37" s="21"/>
      <c r="F37" s="21"/>
      <c r="G37" s="22"/>
    </row>
  </sheetData>
  <mergeCells count="6">
    <mergeCell ref="B9:B10"/>
    <mergeCell ref="B3:G3"/>
    <mergeCell ref="B4:G4"/>
    <mergeCell ref="B5:G5"/>
    <mergeCell ref="B7:G7"/>
    <mergeCell ref="B6:G6"/>
  </mergeCells>
  <printOptions horizontalCentered="1"/>
  <pageMargins left="0.19685039370078741" right="0.19685039370078741" top="0.35433070866141736" bottom="0.19685039370078741" header="0.31496062992125984" footer="0.31496062992125984"/>
  <pageSetup scale="80" orientation="landscape" r:id="rId1"/>
  <ignoredErrors>
    <ignoredError sqref="A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Analit del Activo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VERO</dc:creator>
  <cp:lastModifiedBy>Admin</cp:lastModifiedBy>
  <cp:lastPrinted>2018-04-21T01:50:18Z</cp:lastPrinted>
  <dcterms:created xsi:type="dcterms:W3CDTF">2018-04-20T00:49:47Z</dcterms:created>
  <dcterms:modified xsi:type="dcterms:W3CDTF">2018-08-01T21:57:41Z</dcterms:modified>
</cp:coreProperties>
</file>