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9270"/>
  </bookViews>
  <sheets>
    <sheet name="EDO. DE SITUACION FINANCIERA" sheetId="2" r:id="rId1"/>
  </sheets>
  <externalReferences>
    <externalReference r:id="rId2"/>
    <externalReference r:id="rId3"/>
    <externalReference r:id="rId4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0">'[1]BALANCE '!#REF!</definedName>
    <definedName name="_CTA1108">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0">'EDO. DE SITUACION FINANCIERA'!$A$1:$I$89</definedName>
    <definedName name="CTA1106_15" localSheetId="0">'[1]BALANCE '!#REF!</definedName>
    <definedName name="CTA1106_15">#REF!</definedName>
    <definedName name="CTA1106_16" localSheetId="0">'[1]BALANCE '!#REF!</definedName>
    <definedName name="CTA1106_16">#REF!</definedName>
    <definedName name="CTA2101_1_5">#REF!</definedName>
    <definedName name="CTA2101_2" localSheetId="0">'[1]BALANCE '!#REF!</definedName>
    <definedName name="CTA2101_2">#REF!</definedName>
    <definedName name="PATRIMONIO">#REF!</definedName>
  </definedNames>
  <calcPr calcId="124519"/>
</workbook>
</file>

<file path=xl/calcChain.xml><?xml version="1.0" encoding="utf-8"?>
<calcChain xmlns="http://schemas.openxmlformats.org/spreadsheetml/2006/main">
  <c r="D72" i="2"/>
  <c r="D73"/>
  <c r="D74"/>
  <c r="D71"/>
  <c r="H61"/>
  <c r="G61"/>
  <c r="I59"/>
  <c r="I61" s="1"/>
  <c r="H51"/>
  <c r="G51"/>
  <c r="C49"/>
  <c r="B49"/>
  <c r="D48"/>
  <c r="D47"/>
  <c r="D46"/>
  <c r="D45"/>
  <c r="D44"/>
  <c r="D43"/>
  <c r="D42"/>
  <c r="D41"/>
  <c r="D40"/>
  <c r="D39"/>
  <c r="D38"/>
  <c r="D37"/>
  <c r="D36"/>
  <c r="D35"/>
  <c r="D34"/>
  <c r="D33"/>
  <c r="D32"/>
  <c r="I31"/>
  <c r="I51" s="1"/>
  <c r="D31"/>
  <c r="D49" s="1"/>
  <c r="H27"/>
  <c r="H53" s="1"/>
  <c r="H63" s="1"/>
  <c r="G27"/>
  <c r="G53" s="1"/>
  <c r="G63" s="1"/>
  <c r="C27"/>
  <c r="C63" s="1"/>
  <c r="B27"/>
  <c r="B63" s="1"/>
  <c r="I25"/>
  <c r="I24"/>
  <c r="I23"/>
  <c r="D23"/>
  <c r="I22"/>
  <c r="D22"/>
  <c r="I21"/>
  <c r="D21"/>
  <c r="I20"/>
  <c r="D20"/>
  <c r="I19"/>
  <c r="D19"/>
  <c r="I18"/>
  <c r="D18"/>
  <c r="D27" s="1"/>
  <c r="I27" l="1"/>
  <c r="I53" s="1"/>
  <c r="I63" s="1"/>
  <c r="D63"/>
</calcChain>
</file>

<file path=xl/sharedStrings.xml><?xml version="1.0" encoding="utf-8"?>
<sst xmlns="http://schemas.openxmlformats.org/spreadsheetml/2006/main" count="85" uniqueCount="75">
  <si>
    <t>AL 31 DE MARZO DE 2014</t>
  </si>
  <si>
    <t>GOBIERNO DEL ESTADO DE MEXICO</t>
  </si>
  <si>
    <t>SECRETARIA DE FINANZAS</t>
  </si>
  <si>
    <t>SUBSECRETARIA DE PLANEACION Y PRESUPUESTO</t>
  </si>
  <si>
    <t>CONTADURIA GENERAL GUBERNAMENTAL</t>
  </si>
  <si>
    <t xml:space="preserve">ESTADO DE SITUACION FINANCIERA </t>
  </si>
  <si>
    <t>CONCEPTO</t>
  </si>
  <si>
    <t>FEBRERO</t>
  </si>
  <si>
    <t>MARZO</t>
  </si>
  <si>
    <t>VARIACION</t>
  </si>
  <si>
    <t xml:space="preserve">A C T I V O   C I R C U L A N T E </t>
  </si>
  <si>
    <t xml:space="preserve">P A S I V O   C I R C U L A N T E </t>
  </si>
  <si>
    <t>Efectivo</t>
  </si>
  <si>
    <t>Proveedores  Por Pagar a Corto Plazo</t>
  </si>
  <si>
    <t>Bancos/Tesorería</t>
  </si>
  <si>
    <t>Contratistas por Obras Públicas Por Pagar a Corto Plazo</t>
  </si>
  <si>
    <t>Inversiones Financieras de Corto Plazo</t>
  </si>
  <si>
    <t>Participaciones y Aportaciones por Pagar a Corto Plazo</t>
  </si>
  <si>
    <t>Cuentas por Cobrar a Corto Plazo</t>
  </si>
  <si>
    <t>Transferencias Otorgadas por Pagar a Coto Plazo</t>
  </si>
  <si>
    <t>Deudores Diversos por Cobrar a Corto Plazo</t>
  </si>
  <si>
    <t>Retenciones y Contribuciones por Pagar a Corto Plazo</t>
  </si>
  <si>
    <t>Anticipos a Contratistas (Obras) a Corto Plazo</t>
  </si>
  <si>
    <t>Otras Cuentas por Pagar a Corto Plazo</t>
  </si>
  <si>
    <t>Porción a Corto Plazo de la Deuda Pública a Largo Plazo</t>
  </si>
  <si>
    <t>Otros Pasivos Circulantes</t>
  </si>
  <si>
    <t>TOTAL CIRCULANTE:</t>
  </si>
  <si>
    <t xml:space="preserve">A C T I V O   N O   C I R C U L A N T E </t>
  </si>
  <si>
    <t xml:space="preserve">P A S I V O   N O   C I R C U L A N T E </t>
  </si>
  <si>
    <t>Títulos y Valores a Largo Plazo</t>
  </si>
  <si>
    <t>Préstamos de la Deuda Interna por Pagar a Largo Plazo</t>
  </si>
  <si>
    <t>Fideicomisos, Mandatos y Análogos</t>
  </si>
  <si>
    <t>Participaciones y Aportaciones de Capital</t>
  </si>
  <si>
    <t xml:space="preserve">Terrenos 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</si>
  <si>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</si>
  <si>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</si>
  <si>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</si>
  <si>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</si>
  <si>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</si>
  <si>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</si>
  <si>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</si>
  <si>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</si>
  <si>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</si>
  <si>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</si>
  <si>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</si>
  <si>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</si>
  <si>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</si>
  <si>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Otros Bienes Muebles</t>
  </si>
  <si>
    <t>TOTAL NO CIRCULANTE:</t>
  </si>
  <si>
    <t>TOTAL PASIVO:</t>
  </si>
  <si>
    <t xml:space="preserve">O T R O S   P A S I V O S </t>
  </si>
  <si>
    <t xml:space="preserve">O T R O S   A C T I V O S </t>
  </si>
  <si>
    <t>TOTAL OTROS PASIVOS:</t>
  </si>
  <si>
    <t>TOTAL DIFERIDO:</t>
  </si>
  <si>
    <t>Patrimonio/Hacienda Pública</t>
  </si>
  <si>
    <t>TOTAL PARIMONIO/HACIENDA PUBLICA:</t>
  </si>
  <si>
    <t>TOTAL ACTIVO:</t>
  </si>
  <si>
    <t>TOTAL PASIVO Y PATRIMONIO/HACIENDA PUBLICA:</t>
  </si>
  <si>
    <t>CUENTAS DE ORDEN</t>
  </si>
  <si>
    <t>Avales Otorgados</t>
  </si>
  <si>
    <t>Obligaciones Contingentes</t>
  </si>
  <si>
    <t>Programa Nacional de Recursos Federales</t>
  </si>
  <si>
    <t>Recursos Federale Programables</t>
  </si>
  <si>
    <t xml:space="preserve">                                                              ELABORÓ   </t>
  </si>
  <si>
    <t xml:space="preserve">                                      REVISÓ</t>
  </si>
  <si>
    <t xml:space="preserve">AUTORIZÓ   </t>
  </si>
  <si>
    <t xml:space="preserve">                                           C.P. ERNESTO NEIRA AGUILAR</t>
  </si>
  <si>
    <t xml:space="preserve">                      C.P. ANA MARÍA MENESES VELASCO</t>
  </si>
  <si>
    <t xml:space="preserve">            C.P. MA. VERÓNICA CONTRERAS MONDRAGÓN</t>
  </si>
  <si>
    <t xml:space="preserve">             JEFE DEL DEPARTAMENTO DE CONTABILIDAD DE LA DEUDA PÚBLICA</t>
  </si>
  <si>
    <t>SUBDIRECTORA DE CONTABILIDAD DEL SECTOR CENTRAL</t>
  </si>
  <si>
    <t xml:space="preserve">       DIRECTORA DE CONTABILIDAD DEL SECTOR CENTRAL</t>
  </si>
  <si>
    <t xml:space="preserve">                                         Y REGISTRO DE OBLIGACIONES</t>
  </si>
  <si>
    <t>CIFRAS PREELIMINARES</t>
  </si>
  <si>
    <t>(PRELIMINARES)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</si>
</sst>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4" fontId="4" fillId="0" borderId="0" xfId="0" applyNumberFormat="1" applyFont="1" applyBorder="1"/>
    <xf numFmtId="4" fontId="6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0" fontId="6" fillId="0" borderId="6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5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Openedge102b\CGG\logomun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797718</xdr:colOff>
      <xdr:row>0</xdr:row>
      <xdr:rowOff>59532</xdr:rowOff>
    </xdr:from>
    <xdr:to>
      <xdr:col>8</xdr:col>
      <xdr:colOff>1121567</xdr:colOff>
      <xdr:row>6</xdr:row>
      <xdr:rowOff>130969</xdr:rowOff>
    </xdr:to>
    <xdr:pic>
      <xdr:nvPicPr>
        <xdr:cNvPr id="3" name="2 Imagen" descr="G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42343" y="59532"/>
          <a:ext cx="1904999" cy="140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1678781</xdr:colOff>
      <xdr:row>0</xdr:row>
      <xdr:rowOff>0</xdr:rowOff>
    </xdr:from>
    <xdr:to>
      <xdr:col>0</xdr:col>
      <xdr:colOff>3176587</xdr:colOff>
      <xdr:row>6</xdr:row>
      <xdr:rowOff>123826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678781" y="0"/>
          <a:ext cx="1497806" cy="15049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IE5/B8P3MGS8/BALANCE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>
        <row r="15">
          <cell r="J15">
            <v>17877701.300000001</v>
          </cell>
        </row>
      </sheetData>
      <sheetData sheetId="1"/>
      <sheetData sheetId="2">
        <row r="8">
          <cell r="A8" t="str">
            <v>GOBIERNO DEL ESTADO DE MEXICO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tabSelected="1" zoomScale="80" zoomScaleNormal="80" workbookViewId="0">
      <selection activeCell="F16" sqref="F16"/>
    </sheetView>
  </sheetViews>
  <sheetFormatPr baseColWidth="10" defaultRowHeight="15"/>
  <cols>
    <col min="1" max="1" width="57.140625" customWidth="1"/>
    <col min="2" max="3" width="22" style="3" bestFit="1" customWidth="1"/>
    <col min="4" max="4" width="22.7109375" style="3" bestFit="1" customWidth="1"/>
    <col min="5" max="5" width="3.42578125" customWidth="1"/>
    <col min="6" max="6" width="62.85546875" bestFit="1" customWidth="1"/>
    <col min="7" max="7" width="22" style="3" bestFit="1" customWidth="1"/>
    <col min="8" max="8" width="23.7109375" style="3" bestFit="1" customWidth="1"/>
    <col min="9" max="9" width="22.7109375" style="3" bestFit="1" customWidth="1"/>
    <col min="10" max="10" width="20.5703125" bestFit="1" customWidth="1"/>
    <col min="11" max="11" width="21.85546875" customWidth="1"/>
  </cols>
  <sheetData>
    <row r="2" spans="1:10" ht="18.75">
      <c r="B2" s="2" t="s">
        <v>1</v>
      </c>
    </row>
    <row r="3" spans="1:10" ht="18.75">
      <c r="B3" s="2" t="s">
        <v>2</v>
      </c>
    </row>
    <row r="4" spans="1:10" ht="18.75">
      <c r="B4" s="2" t="s">
        <v>3</v>
      </c>
    </row>
    <row r="5" spans="1:10" ht="18.75">
      <c r="B5" s="2" t="s">
        <v>4</v>
      </c>
    </row>
    <row r="6" spans="1:10" ht="18.75">
      <c r="B6" s="2" t="s">
        <v>73</v>
      </c>
    </row>
    <row r="9" spans="1:10" ht="15.75" thickBot="1"/>
    <row r="10" spans="1:10" ht="19.5" thickTop="1">
      <c r="A10" s="21" t="s">
        <v>1</v>
      </c>
      <c r="B10" s="22"/>
      <c r="C10" s="22"/>
      <c r="D10" s="22"/>
      <c r="E10" s="22"/>
      <c r="F10" s="22"/>
      <c r="G10" s="22"/>
      <c r="H10" s="22"/>
      <c r="I10" s="23"/>
      <c r="J10" s="4"/>
    </row>
    <row r="11" spans="1:10" ht="18.75">
      <c r="A11" s="24" t="s">
        <v>5</v>
      </c>
      <c r="B11" s="25"/>
      <c r="C11" s="25"/>
      <c r="D11" s="25"/>
      <c r="E11" s="25"/>
      <c r="F11" s="25"/>
      <c r="G11" s="25"/>
      <c r="H11" s="25"/>
      <c r="I11" s="26"/>
    </row>
    <row r="12" spans="1:10" ht="18.75">
      <c r="A12" s="24" t="s">
        <v>0</v>
      </c>
      <c r="B12" s="25"/>
      <c r="C12" s="25"/>
      <c r="D12" s="25"/>
      <c r="E12" s="25"/>
      <c r="F12" s="25"/>
      <c r="G12" s="25"/>
      <c r="H12" s="25"/>
      <c r="I12" s="26"/>
    </row>
    <row r="13" spans="1:10" ht="19.5" thickBot="1">
      <c r="A13" s="24" t="s">
        <v>74</v>
      </c>
      <c r="B13" s="25"/>
      <c r="C13" s="25"/>
      <c r="D13" s="25"/>
      <c r="E13" s="25"/>
      <c r="F13" s="25"/>
      <c r="G13" s="25"/>
      <c r="H13" s="25"/>
      <c r="I13" s="26"/>
    </row>
    <row r="14" spans="1:10" s="9" customFormat="1" ht="20.25" thickTop="1" thickBot="1">
      <c r="A14" s="5" t="s">
        <v>6</v>
      </c>
      <c r="B14" s="6" t="s">
        <v>7</v>
      </c>
      <c r="C14" s="6" t="s">
        <v>8</v>
      </c>
      <c r="D14" s="6" t="s">
        <v>9</v>
      </c>
      <c r="E14" s="7"/>
      <c r="F14" s="7" t="s">
        <v>6</v>
      </c>
      <c r="G14" s="6" t="s">
        <v>7</v>
      </c>
      <c r="H14" s="6" t="s">
        <v>8</v>
      </c>
      <c r="I14" s="8" t="s">
        <v>9</v>
      </c>
    </row>
    <row r="15" spans="1:10" ht="15.75" thickTop="1"/>
    <row r="16" spans="1:10" s="12" customFormat="1" ht="16.5" customHeight="1">
      <c r="A16" s="10" t="s">
        <v>10</v>
      </c>
      <c r="B16" s="11"/>
      <c r="C16" s="11"/>
      <c r="D16" s="11"/>
      <c r="F16" s="10" t="s">
        <v>11</v>
      </c>
      <c r="G16" s="11"/>
      <c r="H16" s="11"/>
      <c r="I16" s="11"/>
    </row>
    <row r="17" spans="1:11" s="12" customFormat="1" ht="16.5" customHeight="1">
      <c r="B17" s="11"/>
      <c r="C17" s="11"/>
      <c r="D17" s="11"/>
      <c r="G17" s="11"/>
      <c r="H17" s="11"/>
      <c r="I17" s="11"/>
      <c r="K17" s="11"/>
    </row>
    <row r="18" spans="1:11" s="12" customFormat="1" ht="16.5" customHeight="1">
      <c r="A18" s="12" t="s">
        <v>12</v>
      </c>
      <c r="B18" s="11">
        <v>17820012.300000001</v>
      </c>
      <c r="C18" s="11">
        <v>17877701.300000001</v>
      </c>
      <c r="D18" s="11">
        <f>C18-B18</f>
        <v>57689</v>
      </c>
      <c r="F18" s="12" t="s">
        <v>13</v>
      </c>
      <c r="G18" s="11">
        <v>212706585.59999999</v>
      </c>
      <c r="H18" s="11">
        <v>248437777.27000001</v>
      </c>
      <c r="I18" s="11">
        <f>H18-G18</f>
        <v>35731191.670000017</v>
      </c>
      <c r="J18" s="11"/>
      <c r="K18" s="11"/>
    </row>
    <row r="19" spans="1:11" s="12" customFormat="1" ht="16.5" customHeight="1">
      <c r="A19" s="12" t="s">
        <v>14</v>
      </c>
      <c r="B19" s="11">
        <v>4225597364.1500001</v>
      </c>
      <c r="C19" s="11">
        <v>2546380243.46</v>
      </c>
      <c r="D19" s="11">
        <f t="shared" ref="D19:D23" si="0">C19-B19</f>
        <v>-1679217120.6900001</v>
      </c>
      <c r="F19" s="12" t="s">
        <v>15</v>
      </c>
      <c r="G19" s="11">
        <v>267042922.6400001</v>
      </c>
      <c r="H19" s="11">
        <v>238514767.5</v>
      </c>
      <c r="I19" s="11">
        <f t="shared" ref="I19:I25" si="1">H19-G19</f>
        <v>-28528155.140000105</v>
      </c>
      <c r="J19" s="11"/>
      <c r="K19" s="11"/>
    </row>
    <row r="20" spans="1:11" s="12" customFormat="1" ht="16.5" customHeight="1">
      <c r="A20" s="12" t="s">
        <v>16</v>
      </c>
      <c r="B20" s="11">
        <v>5463378284.5699997</v>
      </c>
      <c r="C20" s="11">
        <v>5625695873.9099998</v>
      </c>
      <c r="D20" s="11">
        <f t="shared" si="0"/>
        <v>162317589.34000015</v>
      </c>
      <c r="F20" s="12" t="s">
        <v>17</v>
      </c>
      <c r="G20" s="11">
        <v>5809642.7000000002</v>
      </c>
      <c r="H20" s="11">
        <v>6537753.8200000003</v>
      </c>
      <c r="I20" s="11">
        <f t="shared" si="1"/>
        <v>728111.12000000011</v>
      </c>
      <c r="K20" s="11"/>
    </row>
    <row r="21" spans="1:11" s="12" customFormat="1" ht="16.5" customHeight="1">
      <c r="A21" s="12" t="s">
        <v>18</v>
      </c>
      <c r="B21" s="11">
        <v>4506025615.0699997</v>
      </c>
      <c r="C21" s="11">
        <v>3046186622.77</v>
      </c>
      <c r="D21" s="11">
        <f t="shared" si="0"/>
        <v>-1459838992.2999997</v>
      </c>
      <c r="F21" s="12" t="s">
        <v>19</v>
      </c>
      <c r="G21" s="11">
        <v>877081595.14999962</v>
      </c>
      <c r="H21" s="11">
        <v>930491095.11999989</v>
      </c>
      <c r="I21" s="11">
        <f t="shared" si="1"/>
        <v>53409499.970000267</v>
      </c>
      <c r="J21" s="14"/>
      <c r="K21" s="11"/>
    </row>
    <row r="22" spans="1:11" s="12" customFormat="1" ht="16.5" customHeight="1">
      <c r="A22" s="12" t="s">
        <v>20</v>
      </c>
      <c r="B22" s="11">
        <v>7742136108.0799999</v>
      </c>
      <c r="C22" s="11">
        <v>7999541957.29</v>
      </c>
      <c r="D22" s="11">
        <f t="shared" si="0"/>
        <v>257405849.21000004</v>
      </c>
      <c r="F22" s="12" t="s">
        <v>21</v>
      </c>
      <c r="G22" s="11">
        <v>1037059469.3400002</v>
      </c>
      <c r="H22" s="11">
        <v>990151987.06999969</v>
      </c>
      <c r="I22" s="11">
        <f t="shared" si="1"/>
        <v>-46907482.270000458</v>
      </c>
      <c r="J22" s="14"/>
      <c r="K22" s="11"/>
    </row>
    <row r="23" spans="1:11" s="12" customFormat="1" ht="16.5" customHeight="1">
      <c r="A23" s="12" t="s">
        <v>22</v>
      </c>
      <c r="B23" s="11">
        <v>400096204.24000001</v>
      </c>
      <c r="C23" s="11">
        <v>390122327.25999999</v>
      </c>
      <c r="D23" s="11">
        <f t="shared" si="0"/>
        <v>-9973876.9800000191</v>
      </c>
      <c r="F23" s="12" t="s">
        <v>23</v>
      </c>
      <c r="G23" s="11">
        <v>60969828.199999809</v>
      </c>
      <c r="H23" s="11">
        <v>46551218.789999962</v>
      </c>
      <c r="I23" s="11">
        <f t="shared" si="1"/>
        <v>-14418609.409999847</v>
      </c>
      <c r="J23" s="14"/>
    </row>
    <row r="24" spans="1:11" s="12" customFormat="1" ht="16.5" customHeight="1">
      <c r="B24" s="11"/>
      <c r="C24" s="11"/>
      <c r="D24" s="11"/>
      <c r="F24" s="12" t="s">
        <v>24</v>
      </c>
      <c r="G24" s="11">
        <v>659261443.74000001</v>
      </c>
      <c r="H24" s="11">
        <v>595878133.38</v>
      </c>
      <c r="I24" s="11">
        <f t="shared" si="1"/>
        <v>-63383310.360000014</v>
      </c>
      <c r="J24" s="11"/>
    </row>
    <row r="25" spans="1:11" s="12" customFormat="1" ht="16.5" customHeight="1">
      <c r="B25" s="11"/>
      <c r="C25" s="11"/>
      <c r="D25" s="11"/>
      <c r="F25" s="12" t="s">
        <v>25</v>
      </c>
      <c r="G25" s="11">
        <v>5544272.5199999996</v>
      </c>
      <c r="H25" s="11">
        <v>5575182.5199999996</v>
      </c>
      <c r="I25" s="11">
        <f t="shared" si="1"/>
        <v>30910</v>
      </c>
      <c r="J25" s="11"/>
    </row>
    <row r="26" spans="1:11" s="12" customFormat="1" ht="16.5" customHeight="1">
      <c r="B26" s="11"/>
      <c r="C26" s="11"/>
      <c r="D26" s="11"/>
      <c r="G26" s="11"/>
      <c r="H26" s="11"/>
      <c r="I26" s="11"/>
      <c r="J26" s="11"/>
    </row>
    <row r="27" spans="1:11" s="12" customFormat="1" ht="16.5" customHeight="1">
      <c r="A27" s="15" t="s">
        <v>26</v>
      </c>
      <c r="B27" s="14">
        <f>SUM(B18:B26)</f>
        <v>22355053588.41</v>
      </c>
      <c r="C27" s="14">
        <f>SUM(C18:C26)</f>
        <v>19625804725.989998</v>
      </c>
      <c r="D27" s="14">
        <f t="shared" ref="D27" si="2">SUM(D18:D26)</f>
        <v>-2729248862.4199996</v>
      </c>
      <c r="F27" s="15" t="s">
        <v>26</v>
      </c>
      <c r="G27" s="14">
        <f>SUM(G18:G26)</f>
        <v>3125475759.8899999</v>
      </c>
      <c r="H27" s="14">
        <f>SUM(H18:H26)</f>
        <v>3062137915.4699998</v>
      </c>
      <c r="I27" s="14">
        <f t="shared" ref="I27" si="3">SUM(I18:I26)</f>
        <v>-63337844.420000143</v>
      </c>
      <c r="J27" s="11"/>
    </row>
    <row r="28" spans="1:11" s="12" customFormat="1" ht="16.5" customHeight="1">
      <c r="B28" s="11"/>
      <c r="C28" s="11"/>
      <c r="D28" s="11"/>
      <c r="G28" s="11"/>
      <c r="H28" s="11"/>
      <c r="I28" s="11"/>
      <c r="J28" s="11"/>
    </row>
    <row r="29" spans="1:11" s="12" customFormat="1" ht="16.5" customHeight="1">
      <c r="A29" s="10" t="s">
        <v>27</v>
      </c>
      <c r="B29" s="11"/>
      <c r="C29" s="11"/>
      <c r="D29" s="11"/>
      <c r="F29" s="10" t="s">
        <v>28</v>
      </c>
      <c r="G29" s="11"/>
      <c r="H29" s="11"/>
      <c r="I29" s="11"/>
      <c r="J29" s="11"/>
    </row>
    <row r="30" spans="1:11" s="12" customFormat="1" ht="16.5" customHeight="1">
      <c r="B30" s="11"/>
      <c r="C30" s="11"/>
      <c r="D30" s="11"/>
      <c r="G30" s="11"/>
      <c r="H30" s="11"/>
      <c r="I30" s="11"/>
      <c r="J30" s="11"/>
    </row>
    <row r="31" spans="1:11" s="12" customFormat="1" ht="16.5" customHeight="1">
      <c r="A31" s="12" t="s">
        <v>29</v>
      </c>
      <c r="B31" s="11">
        <v>5848652.9100000001</v>
      </c>
      <c r="C31" s="11">
        <v>5848652.9100000001</v>
      </c>
      <c r="D31" s="11">
        <f t="shared" ref="D31:D48" si="4">C31-B31</f>
        <v>0</v>
      </c>
      <c r="F31" s="12" t="s">
        <v>30</v>
      </c>
      <c r="G31" s="11">
        <v>31818349251.139999</v>
      </c>
      <c r="H31" s="11">
        <v>32074564885.139999</v>
      </c>
      <c r="I31" s="11">
        <f t="shared" ref="I31" si="5">H31-G31</f>
        <v>256215634</v>
      </c>
      <c r="J31" s="11"/>
    </row>
    <row r="32" spans="1:11" s="12" customFormat="1" ht="16.5" customHeight="1">
      <c r="A32" s="12" t="s">
        <v>31</v>
      </c>
      <c r="B32" s="11">
        <v>3302538181.27</v>
      </c>
      <c r="C32" s="11">
        <v>3614810088.1999998</v>
      </c>
      <c r="D32" s="11">
        <f t="shared" si="4"/>
        <v>312271906.92999983</v>
      </c>
      <c r="G32" s="11"/>
      <c r="H32" s="11"/>
      <c r="I32" s="11"/>
      <c r="J32" s="11"/>
    </row>
    <row r="33" spans="1:10" s="12" customFormat="1" ht="16.5" customHeight="1">
      <c r="A33" s="12" t="s">
        <v>32</v>
      </c>
      <c r="B33" s="11">
        <v>1725158306.9300001</v>
      </c>
      <c r="C33" s="11">
        <v>1725158306.9300001</v>
      </c>
      <c r="D33" s="11">
        <f t="shared" si="4"/>
        <v>0</v>
      </c>
      <c r="G33" s="16"/>
      <c r="H33" s="1"/>
      <c r="I33" s="11"/>
      <c r="J33" s="11"/>
    </row>
    <row r="34" spans="1:10" s="12" customFormat="1" ht="16.5" customHeight="1">
      <c r="A34" s="12" t="s">
        <v>33</v>
      </c>
      <c r="B34" s="11">
        <v>69572811090.220001</v>
      </c>
      <c r="C34" s="11">
        <v>69572811090.220001</v>
      </c>
      <c r="D34" s="11">
        <f t="shared" si="4"/>
        <v>0</v>
      </c>
      <c r="G34" s="1"/>
      <c r="H34" s="1"/>
      <c r="I34" s="11"/>
    </row>
    <row r="35" spans="1:10" s="12" customFormat="1" ht="16.5" customHeight="1">
      <c r="A35" s="12" t="s">
        <v>34</v>
      </c>
      <c r="B35" s="11">
        <v>68794265966.860001</v>
      </c>
      <c r="C35" s="11">
        <v>68794265966.860001</v>
      </c>
      <c r="D35" s="11">
        <f t="shared" si="4"/>
        <v>0</v>
      </c>
      <c r="G35" s="11"/>
      <c r="H35" s="11"/>
      <c r="I35" s="11"/>
    </row>
    <row r="36" spans="1:10" s="12" customFormat="1" ht="16.5" customHeight="1">
      <c r="A36" s="12" t="s">
        <v>35</v>
      </c>
      <c r="B36" s="11">
        <v>3737440008.4699998</v>
      </c>
      <c r="C36" s="11">
        <v>3737440008.4699998</v>
      </c>
      <c r="D36" s="11">
        <f t="shared" si="4"/>
        <v>0</v>
      </c>
      <c r="G36" s="11"/>
      <c r="H36" s="11"/>
      <c r="I36" s="11"/>
    </row>
    <row r="37" spans="1:10" s="12" customFormat="1" ht="16.5" customHeight="1">
      <c r="A37" s="12" t="s">
        <v>36</v>
      </c>
      <c r="B37" s="11">
        <v>3084534479.5999999</v>
      </c>
      <c r="C37" s="11">
        <v>3126366240.8899999</v>
      </c>
      <c r="D37" s="11">
        <f t="shared" si="4"/>
        <v>41831761.289999962</v>
      </c>
      <c r="G37" s="11"/>
      <c r="H37" s="11"/>
      <c r="I37" s="11"/>
    </row>
    <row r="38" spans="1:10" s="12" customFormat="1" ht="16.5" customHeight="1">
      <c r="A38" s="12" t="s">
        <v>37</v>
      </c>
      <c r="B38" s="11">
        <v>735288905.76999998</v>
      </c>
      <c r="C38" s="11">
        <v>736725152.40999997</v>
      </c>
      <c r="D38" s="11">
        <f t="shared" si="4"/>
        <v>1436246.6399999857</v>
      </c>
      <c r="G38" s="11"/>
      <c r="H38" s="11"/>
      <c r="I38" s="11"/>
    </row>
    <row r="39" spans="1:10" s="12" customFormat="1" ht="16.5" customHeight="1">
      <c r="A39" s="12" t="s">
        <v>38</v>
      </c>
      <c r="B39" s="11">
        <v>0</v>
      </c>
      <c r="C39" s="11">
        <v>0</v>
      </c>
      <c r="D39" s="11">
        <f t="shared" si="4"/>
        <v>0</v>
      </c>
      <c r="G39" s="11"/>
      <c r="H39" s="11"/>
      <c r="I39" s="11"/>
    </row>
    <row r="40" spans="1:10" s="12" customFormat="1" ht="16.5" customHeight="1">
      <c r="A40" s="12" t="s">
        <v>39</v>
      </c>
      <c r="B40" s="11">
        <v>961173243.29999995</v>
      </c>
      <c r="C40" s="11">
        <v>988447823.97000003</v>
      </c>
      <c r="D40" s="11">
        <f t="shared" si="4"/>
        <v>27274580.670000076</v>
      </c>
      <c r="G40" s="11"/>
      <c r="H40" s="11"/>
      <c r="I40" s="11"/>
    </row>
    <row r="41" spans="1:10" s="12" customFormat="1" ht="16.5" customHeight="1">
      <c r="A41" s="12" t="s">
        <v>40</v>
      </c>
      <c r="B41" s="11">
        <v>5408342.0300000003</v>
      </c>
      <c r="C41" s="11">
        <v>5408342.0300000003</v>
      </c>
      <c r="D41" s="11">
        <f t="shared" si="4"/>
        <v>0</v>
      </c>
      <c r="G41" s="1"/>
      <c r="H41" s="1"/>
      <c r="I41" s="11"/>
    </row>
    <row r="42" spans="1:10" s="12" customFormat="1" ht="16.5" customHeight="1">
      <c r="A42" s="12" t="s">
        <v>41</v>
      </c>
      <c r="B42" s="11">
        <v>105964828.59999999</v>
      </c>
      <c r="C42" s="11">
        <v>105964828.59999999</v>
      </c>
      <c r="D42" s="11">
        <f t="shared" si="4"/>
        <v>0</v>
      </c>
      <c r="G42" s="1"/>
      <c r="H42" s="1"/>
      <c r="I42" s="11"/>
    </row>
    <row r="43" spans="1:10" s="12" customFormat="1" ht="16.5" customHeight="1">
      <c r="A43" s="12" t="s">
        <v>42</v>
      </c>
      <c r="B43" s="11">
        <v>4090262459.8400002</v>
      </c>
      <c r="C43" s="11">
        <v>4090721435.8400002</v>
      </c>
      <c r="D43" s="11">
        <f t="shared" si="4"/>
        <v>458976</v>
      </c>
      <c r="G43" s="1"/>
      <c r="H43" s="1"/>
      <c r="I43" s="11"/>
    </row>
    <row r="44" spans="1:10" s="12" customFormat="1" ht="16.5" customHeight="1">
      <c r="A44" s="12" t="s">
        <v>43</v>
      </c>
      <c r="B44" s="11">
        <v>92195567.420000002</v>
      </c>
      <c r="C44" s="11">
        <v>94063979.420000002</v>
      </c>
      <c r="D44" s="11">
        <f t="shared" si="4"/>
        <v>1868412</v>
      </c>
      <c r="G44" s="1"/>
      <c r="H44" s="1"/>
      <c r="I44" s="11"/>
    </row>
    <row r="45" spans="1:10" s="12" customFormat="1" ht="16.5" customHeight="1">
      <c r="A45" s="12" t="s">
        <v>44</v>
      </c>
      <c r="B45" s="11">
        <v>1506655070.45</v>
      </c>
      <c r="C45" s="11">
        <v>1509215223.8900001</v>
      </c>
      <c r="D45" s="11">
        <f t="shared" si="4"/>
        <v>2560153.4400000572</v>
      </c>
      <c r="G45" s="1"/>
      <c r="H45" s="1"/>
      <c r="I45" s="11"/>
    </row>
    <row r="46" spans="1:10" s="12" customFormat="1" ht="16.5" customHeight="1">
      <c r="A46" s="12" t="s">
        <v>45</v>
      </c>
      <c r="B46" s="11">
        <v>3747080.5</v>
      </c>
      <c r="C46" s="11">
        <v>3747080.5</v>
      </c>
      <c r="D46" s="11">
        <f t="shared" si="4"/>
        <v>0</v>
      </c>
      <c r="G46" s="1"/>
      <c r="H46" s="11"/>
      <c r="I46" s="11"/>
    </row>
    <row r="47" spans="1:10" s="12" customFormat="1" ht="16.5" customHeight="1">
      <c r="A47" s="12" t="s">
        <v>46</v>
      </c>
      <c r="B47" s="11">
        <v>1421050</v>
      </c>
      <c r="C47" s="11">
        <v>1421050</v>
      </c>
      <c r="D47" s="11">
        <f t="shared" si="4"/>
        <v>0</v>
      </c>
      <c r="G47" s="1"/>
      <c r="H47" s="11"/>
      <c r="I47" s="11"/>
    </row>
    <row r="48" spans="1:10" s="12" customFormat="1" ht="16.5" customHeight="1">
      <c r="A48" s="12" t="s">
        <v>47</v>
      </c>
      <c r="B48" s="11">
        <v>30597129.370000001</v>
      </c>
      <c r="C48" s="11">
        <v>30597129.370000001</v>
      </c>
      <c r="D48" s="11">
        <f t="shared" si="4"/>
        <v>0</v>
      </c>
      <c r="G48" s="1"/>
      <c r="H48" s="11"/>
      <c r="I48" s="11"/>
    </row>
    <row r="49" spans="1:10" s="12" customFormat="1" ht="16.5" customHeight="1">
      <c r="B49" s="14">
        <f>SUM(B31:B48)</f>
        <v>157755310363.54001</v>
      </c>
      <c r="C49" s="14">
        <f>SUM(C31:C48)</f>
        <v>158143012400.51004</v>
      </c>
      <c r="D49" s="14">
        <f>SUM(D31:D48)</f>
        <v>387702036.96999991</v>
      </c>
      <c r="G49" s="1"/>
      <c r="H49" s="11"/>
      <c r="I49" s="11"/>
    </row>
    <row r="50" spans="1:10" s="12" customFormat="1" ht="16.5" customHeight="1">
      <c r="B50" s="14"/>
      <c r="C50" s="14"/>
      <c r="D50" s="14"/>
      <c r="G50" s="11"/>
      <c r="H50" s="11"/>
      <c r="I50" s="11"/>
    </row>
    <row r="51" spans="1:10" s="12" customFormat="1" ht="16.5" customHeight="1">
      <c r="A51" s="15" t="s">
        <v>48</v>
      </c>
      <c r="B51" s="11"/>
      <c r="C51" s="11"/>
      <c r="D51" s="11"/>
      <c r="F51" s="15" t="s">
        <v>48</v>
      </c>
      <c r="G51" s="14">
        <f>SUM(G31:G49)</f>
        <v>31818349251.139999</v>
      </c>
      <c r="H51" s="14">
        <f>SUM(H31:H49)</f>
        <v>32074564885.139999</v>
      </c>
      <c r="I51" s="14">
        <f>SUM(I31:I49)</f>
        <v>256215634</v>
      </c>
    </row>
    <row r="52" spans="1:10" s="12" customFormat="1" ht="16.5" customHeight="1">
      <c r="B52" s="11"/>
      <c r="C52" s="11"/>
      <c r="D52" s="11"/>
      <c r="G52" s="11"/>
      <c r="H52" s="11"/>
      <c r="I52" s="11"/>
    </row>
    <row r="53" spans="1:10" s="12" customFormat="1" ht="16.5" customHeight="1">
      <c r="B53" s="11"/>
      <c r="C53" s="11"/>
      <c r="D53" s="11"/>
      <c r="F53" s="15" t="s">
        <v>49</v>
      </c>
      <c r="G53" s="14">
        <f>SUM(G51,G27)</f>
        <v>34943825011.029999</v>
      </c>
      <c r="H53" s="14">
        <f>SUM(H51,H27)</f>
        <v>35136702800.610001</v>
      </c>
      <c r="I53" s="14">
        <f>SUM(I51,I27)</f>
        <v>192877789.57999986</v>
      </c>
    </row>
    <row r="54" spans="1:10" s="12" customFormat="1" ht="16.5" customHeight="1">
      <c r="B54" s="11"/>
      <c r="C54" s="11"/>
      <c r="D54" s="11"/>
      <c r="G54" s="11"/>
      <c r="H54" s="11"/>
      <c r="I54" s="11"/>
    </row>
    <row r="55" spans="1:10" s="12" customFormat="1" ht="16.5" customHeight="1">
      <c r="B55" s="11"/>
      <c r="C55" s="11"/>
      <c r="D55" s="11"/>
      <c r="F55" s="15" t="s">
        <v>50</v>
      </c>
      <c r="G55" s="11"/>
      <c r="H55" s="11"/>
      <c r="I55" s="11"/>
    </row>
    <row r="56" spans="1:10" s="12" customFormat="1" ht="16.5" customHeight="1">
      <c r="A56" s="15" t="s">
        <v>51</v>
      </c>
      <c r="B56" s="11"/>
      <c r="C56" s="11"/>
      <c r="D56" s="11"/>
      <c r="G56" s="11"/>
      <c r="H56" s="11"/>
      <c r="I56" s="11"/>
    </row>
    <row r="57" spans="1:10" s="12" customFormat="1" ht="16.5" customHeight="1">
      <c r="B57" s="11"/>
      <c r="C57" s="11"/>
      <c r="D57" s="11"/>
      <c r="F57" s="15" t="s">
        <v>52</v>
      </c>
      <c r="G57" s="11"/>
      <c r="H57" s="11"/>
      <c r="I57" s="11"/>
    </row>
    <row r="58" spans="1:10" s="12" customFormat="1" ht="16.5" customHeight="1">
      <c r="A58" s="15" t="s">
        <v>53</v>
      </c>
      <c r="B58" s="11"/>
      <c r="C58" s="11"/>
      <c r="D58" s="11"/>
      <c r="G58" s="11"/>
      <c r="H58" s="11"/>
      <c r="I58" s="11"/>
    </row>
    <row r="59" spans="1:10" s="12" customFormat="1" ht="16.5" customHeight="1">
      <c r="B59" s="11"/>
      <c r="C59" s="11"/>
      <c r="D59" s="11"/>
      <c r="F59" s="12" t="s">
        <v>54</v>
      </c>
      <c r="G59" s="11">
        <v>145166538940.91998</v>
      </c>
      <c r="H59" s="11">
        <v>142632114325.89008</v>
      </c>
      <c r="I59" s="11">
        <f t="shared" ref="I59" si="6">H59-G59</f>
        <v>-2534424615.0299072</v>
      </c>
    </row>
    <row r="60" spans="1:10" s="12" customFormat="1" ht="16.5" customHeight="1">
      <c r="B60" s="11"/>
      <c r="C60" s="11"/>
      <c r="D60" s="11"/>
      <c r="G60" s="11"/>
      <c r="H60" s="11"/>
      <c r="I60" s="11"/>
    </row>
    <row r="61" spans="1:10" s="12" customFormat="1" ht="16.5" customHeight="1">
      <c r="B61" s="11"/>
      <c r="C61" s="11"/>
      <c r="D61" s="11"/>
      <c r="F61" s="15" t="s">
        <v>55</v>
      </c>
      <c r="G61" s="14">
        <f t="shared" ref="G61" si="7">SUM(G59:G60)</f>
        <v>145166538940.91998</v>
      </c>
      <c r="H61" s="14">
        <f t="shared" ref="H61:I61" si="8">SUM(H59:H60)</f>
        <v>142632114325.89008</v>
      </c>
      <c r="I61" s="14">
        <f t="shared" si="8"/>
        <v>-2534424615.0299072</v>
      </c>
    </row>
    <row r="62" spans="1:10" s="12" customFormat="1" ht="16.5" customHeight="1">
      <c r="B62" s="11"/>
      <c r="C62" s="11"/>
      <c r="D62" s="11"/>
      <c r="G62" s="11"/>
      <c r="H62" s="11"/>
      <c r="I62" s="11"/>
    </row>
    <row r="63" spans="1:10" ht="17.25">
      <c r="A63" s="15" t="s">
        <v>56</v>
      </c>
      <c r="B63" s="14">
        <f>SUM(B57,B49,B27)</f>
        <v>180110363951.95001</v>
      </c>
      <c r="C63" s="14">
        <f>SUM(C57,C49,C27)</f>
        <v>177768817126.50003</v>
      </c>
      <c r="D63" s="14">
        <f>SUM(D57,D49,D27)</f>
        <v>-2341546825.4499998</v>
      </c>
      <c r="E63" s="12"/>
      <c r="F63" s="15" t="s">
        <v>57</v>
      </c>
      <c r="G63" s="14">
        <f>SUM(G61,G53)</f>
        <v>180110363951.94998</v>
      </c>
      <c r="H63" s="14">
        <f>SUM(H61,H53)</f>
        <v>177768817126.50006</v>
      </c>
      <c r="I63" s="14">
        <f t="shared" ref="I63" si="9">SUM(I61,I53)</f>
        <v>-2341546825.4499073</v>
      </c>
      <c r="J63" s="12"/>
    </row>
    <row r="65" spans="1:10">
      <c r="J65" s="3"/>
    </row>
    <row r="67" spans="1:10" ht="17.25">
      <c r="A67" s="27" t="s">
        <v>58</v>
      </c>
      <c r="B67" s="27"/>
      <c r="C67" s="27"/>
      <c r="D67" s="27"/>
      <c r="G67" s="17"/>
    </row>
    <row r="68" spans="1:10">
      <c r="G68" s="1"/>
    </row>
    <row r="69" spans="1:10" ht="18.75">
      <c r="B69" s="18" t="s">
        <v>7</v>
      </c>
      <c r="C69" s="18" t="s">
        <v>8</v>
      </c>
      <c r="D69" s="18" t="s">
        <v>9</v>
      </c>
      <c r="G69" s="17"/>
    </row>
    <row r="70" spans="1:10" ht="17.25">
      <c r="G70" s="17"/>
      <c r="H70" s="11"/>
    </row>
    <row r="71" spans="1:10" ht="17.25">
      <c r="A71" s="12" t="s">
        <v>59</v>
      </c>
      <c r="B71" s="11">
        <v>407505.55</v>
      </c>
      <c r="C71" s="11">
        <v>407505.55</v>
      </c>
      <c r="D71" s="11">
        <f>C71-B71</f>
        <v>0</v>
      </c>
      <c r="G71" s="17"/>
      <c r="H71" s="11"/>
    </row>
    <row r="72" spans="1:10" ht="17.25">
      <c r="A72" s="12" t="s">
        <v>60</v>
      </c>
      <c r="B72" s="11">
        <v>407505.55</v>
      </c>
      <c r="C72" s="11">
        <v>407505.55</v>
      </c>
      <c r="D72" s="11">
        <f t="shared" ref="D72:D74" si="10">C72-B72</f>
        <v>0</v>
      </c>
      <c r="F72" s="19"/>
      <c r="G72" s="20"/>
      <c r="H72" s="11"/>
    </row>
    <row r="73" spans="1:10" ht="17.25">
      <c r="A73" s="12" t="s">
        <v>61</v>
      </c>
      <c r="B73" s="11">
        <v>104338666.95</v>
      </c>
      <c r="C73" s="11">
        <v>316764577.19999999</v>
      </c>
      <c r="D73" s="11">
        <f t="shared" si="10"/>
        <v>212425910.25</v>
      </c>
      <c r="G73" s="11"/>
      <c r="H73" s="11"/>
    </row>
    <row r="74" spans="1:10" ht="17.25">
      <c r="A74" s="12" t="s">
        <v>62</v>
      </c>
      <c r="B74" s="11">
        <v>104338666.95</v>
      </c>
      <c r="C74" s="11">
        <v>316764577.19999999</v>
      </c>
      <c r="D74" s="11">
        <f t="shared" si="10"/>
        <v>212425910.25</v>
      </c>
      <c r="G74" s="11"/>
      <c r="H74" s="11"/>
    </row>
    <row r="75" spans="1:10" ht="17.25">
      <c r="G75" s="11"/>
      <c r="H75" s="11"/>
    </row>
    <row r="76" spans="1:10" ht="17.25">
      <c r="G76" s="11"/>
      <c r="H76" s="11"/>
    </row>
    <row r="77" spans="1:10" ht="17.25">
      <c r="G77" s="11"/>
      <c r="H77" s="11"/>
    </row>
    <row r="78" spans="1:10" ht="17.25">
      <c r="G78" s="11"/>
      <c r="H78" s="11"/>
    </row>
    <row r="79" spans="1:10" ht="17.25">
      <c r="G79" s="11"/>
      <c r="H79" s="11"/>
    </row>
    <row r="80" spans="1:10" ht="17.25">
      <c r="G80" s="11"/>
      <c r="H80" s="13"/>
    </row>
    <row r="81" spans="1:9" ht="17.25">
      <c r="G81" s="11"/>
      <c r="H81" s="1"/>
    </row>
    <row r="82" spans="1:9" ht="17.25">
      <c r="A82" s="12" t="s">
        <v>63</v>
      </c>
      <c r="B82" s="11"/>
      <c r="C82" s="12"/>
      <c r="D82" s="12" t="s">
        <v>64</v>
      </c>
      <c r="E82" s="12"/>
      <c r="F82" s="12"/>
      <c r="G82" s="11"/>
      <c r="H82" s="12" t="s">
        <v>65</v>
      </c>
      <c r="I82" s="11"/>
    </row>
    <row r="83" spans="1:9" ht="17.25">
      <c r="A83" s="12"/>
      <c r="B83" s="12"/>
      <c r="C83" s="12"/>
      <c r="D83" s="12"/>
      <c r="E83" s="12"/>
      <c r="F83" s="12"/>
      <c r="G83" s="12"/>
      <c r="H83" s="11"/>
      <c r="I83" s="11"/>
    </row>
    <row r="84" spans="1:9" ht="17.25">
      <c r="A84" s="12"/>
      <c r="B84" s="12"/>
      <c r="C84" s="12"/>
      <c r="D84" s="12"/>
      <c r="E84" s="12"/>
      <c r="F84" s="12"/>
      <c r="G84" s="12"/>
      <c r="H84" s="11"/>
      <c r="I84" s="11"/>
    </row>
    <row r="85" spans="1:9" ht="17.25">
      <c r="A85" s="12"/>
      <c r="B85" s="12"/>
      <c r="C85" s="12"/>
      <c r="D85" s="12"/>
      <c r="E85" s="12"/>
      <c r="F85" s="12"/>
      <c r="G85" s="12"/>
      <c r="H85" s="11"/>
      <c r="I85" s="11"/>
    </row>
    <row r="86" spans="1:9" ht="17.25">
      <c r="A86" s="12" t="s">
        <v>66</v>
      </c>
      <c r="B86" s="11"/>
      <c r="C86" s="12"/>
      <c r="D86" s="12" t="s">
        <v>67</v>
      </c>
      <c r="E86" s="12"/>
      <c r="F86" s="12"/>
      <c r="G86" s="12" t="s">
        <v>68</v>
      </c>
      <c r="H86" s="11"/>
      <c r="I86" s="11"/>
    </row>
    <row r="87" spans="1:9" ht="17.25">
      <c r="A87" s="12" t="s">
        <v>69</v>
      </c>
      <c r="B87" s="11"/>
      <c r="C87" s="12"/>
      <c r="D87" s="12" t="s">
        <v>70</v>
      </c>
      <c r="E87" s="12"/>
      <c r="F87" s="12"/>
      <c r="G87" s="12" t="s">
        <v>71</v>
      </c>
      <c r="H87" s="11"/>
      <c r="I87" s="11"/>
    </row>
    <row r="88" spans="1:9" ht="17.25">
      <c r="A88" s="12" t="s">
        <v>72</v>
      </c>
      <c r="B88" s="12"/>
      <c r="C88" s="12"/>
      <c r="D88" s="12"/>
      <c r="E88" s="12"/>
      <c r="F88" s="12"/>
      <c r="G88" s="12"/>
      <c r="H88" s="11"/>
      <c r="I88" s="11"/>
    </row>
    <row r="89" spans="1:9" ht="17.25">
      <c r="D89" s="1"/>
      <c r="G89" s="11"/>
      <c r="H89" s="11"/>
    </row>
    <row r="90" spans="1:9" ht="17.25">
      <c r="G90" s="11"/>
      <c r="H90" s="11"/>
    </row>
    <row r="91" spans="1:9" ht="17.25">
      <c r="G91" s="11"/>
      <c r="H91" s="11"/>
    </row>
    <row r="92" spans="1:9" ht="17.25">
      <c r="G92" s="11"/>
      <c r="H92" s="11"/>
    </row>
    <row r="93" spans="1:9" ht="17.25">
      <c r="G93" s="11"/>
      <c r="H93" s="11"/>
    </row>
    <row r="94" spans="1:9" ht="17.25">
      <c r="G94" s="11"/>
      <c r="H94" s="11"/>
    </row>
    <row r="95" spans="1:9" ht="17.25">
      <c r="G95" s="14"/>
      <c r="H95" s="14"/>
    </row>
  </sheetData>
  <mergeCells count="6">
    <mergeCell ref="F72:G72"/>
    <mergeCell ref="A10:I10"/>
    <mergeCell ref="A11:I11"/>
    <mergeCell ref="A12:I12"/>
    <mergeCell ref="A13:I13"/>
    <mergeCell ref="A67:D67"/>
  </mergeCells>
  <printOptions horizontalCentered="1"/>
  <pageMargins left="0.59055118110236227" right="0" top="1.9685039370078741" bottom="0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SITUACION FINANCIERA</vt:lpstr>
      <vt:lpstr>'EDO. DE SITUACION FINANCIERA'!Área_de_impresión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Marisol</cp:lastModifiedBy>
  <cp:lastPrinted>2014-05-05T18:07:59Z</cp:lastPrinted>
  <dcterms:created xsi:type="dcterms:W3CDTF">2014-04-30T22:22:59Z</dcterms:created>
  <dcterms:modified xsi:type="dcterms:W3CDTF">2015-03-05T20:43:14Z</dcterms:modified>
</cp:coreProperties>
</file>