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jun" sheetId="7" r:id="rId1"/>
  </sheets>
  <calcPr calcId="145621"/>
</workbook>
</file>

<file path=xl/calcChain.xml><?xml version="1.0" encoding="utf-8"?>
<calcChain xmlns="http://schemas.openxmlformats.org/spreadsheetml/2006/main">
  <c r="E51" i="7" l="1"/>
  <c r="D51" i="7"/>
  <c r="C51" i="7"/>
  <c r="F49" i="7"/>
  <c r="G49" i="7" s="1"/>
  <c r="F47" i="7"/>
  <c r="G47" i="7" s="1"/>
  <c r="F45" i="7"/>
  <c r="G45" i="7" s="1"/>
  <c r="F44" i="7"/>
  <c r="G44" i="7" s="1"/>
  <c r="F43" i="7"/>
  <c r="G43" i="7" s="1"/>
  <c r="F42" i="7"/>
  <c r="G42" i="7" s="1"/>
  <c r="F41" i="7"/>
  <c r="G41" i="7" s="1"/>
  <c r="F37" i="7"/>
  <c r="G37" i="7" s="1"/>
  <c r="F36" i="7"/>
  <c r="G36" i="7" s="1"/>
  <c r="F35" i="7"/>
  <c r="G35" i="7" s="1"/>
  <c r="F34" i="7"/>
  <c r="G34" i="7" s="1"/>
  <c r="F33" i="7"/>
  <c r="F32" i="7"/>
  <c r="G32" i="7" s="1"/>
  <c r="F31" i="7"/>
  <c r="G31" i="7" s="1"/>
  <c r="F30" i="7"/>
  <c r="G30" i="7" s="1"/>
  <c r="F29" i="7"/>
  <c r="G29" i="7" s="1"/>
  <c r="F28" i="7"/>
  <c r="G28" i="7" s="1"/>
  <c r="F27" i="7"/>
  <c r="G27" i="7" s="1"/>
  <c r="F26" i="7"/>
  <c r="G26" i="7" s="1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51" i="7" l="1"/>
  <c r="G51" i="7" s="1"/>
</calcChain>
</file>

<file path=xl/sharedStrings.xml><?xml version="1.0" encoding="utf-8"?>
<sst xmlns="http://schemas.openxmlformats.org/spreadsheetml/2006/main" count="78" uniqueCount="78">
  <si>
    <t>%</t>
  </si>
  <si>
    <t>201</t>
  </si>
  <si>
    <t>Gubernatura</t>
  </si>
  <si>
    <t>202</t>
  </si>
  <si>
    <t>Secretaria General de Gobierno</t>
  </si>
  <si>
    <t>203</t>
  </si>
  <si>
    <t>Secretaría de Finanzas</t>
  </si>
  <si>
    <t>204</t>
  </si>
  <si>
    <t>Secretaría del Trabajo</t>
  </si>
  <si>
    <t>205</t>
  </si>
  <si>
    <t>Secretaría de Educación</t>
  </si>
  <si>
    <t>206</t>
  </si>
  <si>
    <t>Secretaría del Agua y Obra Pública</t>
  </si>
  <si>
    <t>207</t>
  </si>
  <si>
    <t>Secretaría de Desarrollo Agropecuario</t>
  </si>
  <si>
    <t>208</t>
  </si>
  <si>
    <t>Secretaría de Desarrollo Económico</t>
  </si>
  <si>
    <t>210</t>
  </si>
  <si>
    <t>Secretaría de la Contraloría</t>
  </si>
  <si>
    <t>211</t>
  </si>
  <si>
    <t>Secretaría de Comunicaciones</t>
  </si>
  <si>
    <t>212</t>
  </si>
  <si>
    <t>Secretaría del Medio Ambiente</t>
  </si>
  <si>
    <t>213</t>
  </si>
  <si>
    <t>Procuraduría General de Justicia</t>
  </si>
  <si>
    <t>214</t>
  </si>
  <si>
    <t>Coordinación General de Comunicación Social</t>
  </si>
  <si>
    <t>215</t>
  </si>
  <si>
    <t>Secretaría de Desarrollo Social</t>
  </si>
  <si>
    <t>216</t>
  </si>
  <si>
    <t>Secretaría de Desarrollo Metropolitano</t>
  </si>
  <si>
    <t>217</t>
  </si>
  <si>
    <t>Secretaría de Salud</t>
  </si>
  <si>
    <t>219</t>
  </si>
  <si>
    <t>Secretaría Técnica del Gabinete</t>
  </si>
  <si>
    <t>223</t>
  </si>
  <si>
    <t>Secretaría de Transporte</t>
  </si>
  <si>
    <t>224</t>
  </si>
  <si>
    <t>Secretaría de Desarrollo Urbano</t>
  </si>
  <si>
    <t>225</t>
  </si>
  <si>
    <t>Secretaría de Turismo</t>
  </si>
  <si>
    <t>226</t>
  </si>
  <si>
    <t>Secretaría de Seguridad Ciudadana</t>
  </si>
  <si>
    <t>227</t>
  </si>
  <si>
    <t>Consejería Jurídica</t>
  </si>
  <si>
    <t>400B</t>
  </si>
  <si>
    <t>Instituto Electoral del Estado de México</t>
  </si>
  <si>
    <t>400C</t>
  </si>
  <si>
    <t>Comisión de Derechos Humanos del Estado de México</t>
  </si>
  <si>
    <t>400D</t>
  </si>
  <si>
    <t>Tribunal de lo Contencioso Administrativo</t>
  </si>
  <si>
    <t>400E</t>
  </si>
  <si>
    <t>400F</t>
  </si>
  <si>
    <t>Tribunal Estatal de Conciliación y Arbitraje</t>
  </si>
  <si>
    <t>400G</t>
  </si>
  <si>
    <t>Universidad Autónoma del Estado de México</t>
  </si>
  <si>
    <t>400H</t>
  </si>
  <si>
    <t>400I</t>
  </si>
  <si>
    <t>Tribunal Electoral del Estado de México</t>
  </si>
  <si>
    <t>400K</t>
  </si>
  <si>
    <t>Instituto de Transparencia y Acceso a la Informac</t>
  </si>
  <si>
    <t>Organos Autónomos</t>
  </si>
  <si>
    <t>Junta Local de Conciliación y Arbitraje Valle de Toluca</t>
  </si>
  <si>
    <t>Junta Local de Conciliación y Arbitraje del Valle de Cuautitlán Texcoco</t>
  </si>
  <si>
    <t>Fondo General para el pago del Impuesto Sobre Erogaciones de los Trabajadores al servicio del Estado</t>
  </si>
  <si>
    <t>Fondo General de Previsiones Salariales y Económicas</t>
  </si>
  <si>
    <t xml:space="preserve">Variación </t>
  </si>
  <si>
    <t>Presupuesto de Egresos Aprobado</t>
  </si>
  <si>
    <t>Presupuesto Vigente</t>
  </si>
  <si>
    <t>Ejercido</t>
  </si>
  <si>
    <t>Dependencia</t>
  </si>
  <si>
    <t>Gobierno del Estado de México</t>
  </si>
  <si>
    <t>Estado del Presupuesto de Egresos Administrativo</t>
  </si>
  <si>
    <t>Del 1 de enero al 30 de junio de 2013</t>
  </si>
  <si>
    <t xml:space="preserve"> Preliminares</t>
  </si>
  <si>
    <t>Sector Central</t>
  </si>
  <si>
    <t>( miles de pesos)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</si>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</sst>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Gotham Book"/>
    </font>
    <font>
      <b/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/>
    <xf numFmtId="165" fontId="1" fillId="0" borderId="0" xfId="0" applyNumberFormat="1" applyFont="1" applyBorder="1"/>
    <xf numFmtId="164" fontId="1" fillId="0" borderId="5" xfId="0" applyNumberFormat="1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2" fillId="0" borderId="0" xfId="0" applyNumberFormat="1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1" fillId="0" borderId="0" xfId="0" applyNumberFormat="1" applyFont="1"/>
    <xf numFmtId="49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I49" sqref="I49"/>
    </sheetView>
  </sheetViews>
  <sheetFormatPr baseColWidth="10" defaultRowHeight="12.75" x14ac:dyDescent="0.2"/>
  <cols>
    <col min="1" max="1" width="7.5703125" style="1" bestFit="1" customWidth="1"/>
    <col min="2" max="2" width="66.85546875" style="2" customWidth="1"/>
    <col min="3" max="3" width="19.7109375" style="2" customWidth="1"/>
    <col min="4" max="4" width="18.7109375" style="2" customWidth="1"/>
    <col min="5" max="5" width="17.28515625" style="2" customWidth="1"/>
    <col min="6" max="6" width="16.28515625" style="2" customWidth="1"/>
    <col min="7" max="7" width="7.28515625" style="2" bestFit="1" customWidth="1"/>
    <col min="8" max="16384" width="11.42578125" style="2"/>
  </cols>
  <sheetData>
    <row r="1" spans="1:7" ht="13.5" thickBot="1" x14ac:dyDescent="0.25"/>
    <row r="2" spans="1:7" x14ac:dyDescent="0.2">
      <c r="A2" s="40" t="s">
        <v>71</v>
      </c>
      <c r="B2" s="41"/>
      <c r="C2" s="41"/>
      <c r="D2" s="41"/>
      <c r="E2" s="41"/>
      <c r="F2" s="41"/>
      <c r="G2" s="42"/>
    </row>
    <row r="3" spans="1:7" x14ac:dyDescent="0.2">
      <c r="A3" s="34" t="s">
        <v>72</v>
      </c>
      <c r="B3" s="35"/>
      <c r="C3" s="35"/>
      <c r="D3" s="35"/>
      <c r="E3" s="35"/>
      <c r="F3" s="35"/>
      <c r="G3" s="36"/>
    </row>
    <row r="4" spans="1:7" x14ac:dyDescent="0.2">
      <c r="A4" s="34" t="s">
        <v>73</v>
      </c>
      <c r="B4" s="35"/>
      <c r="C4" s="35"/>
      <c r="D4" s="35"/>
      <c r="E4" s="35"/>
      <c r="F4" s="35"/>
      <c r="G4" s="36"/>
    </row>
    <row r="5" spans="1:7" x14ac:dyDescent="0.2">
      <c r="A5" s="34" t="s">
        <v>75</v>
      </c>
      <c r="B5" s="35"/>
      <c r="C5" s="35"/>
      <c r="D5" s="35"/>
      <c r="E5" s="35"/>
      <c r="F5" s="35"/>
      <c r="G5" s="36"/>
    </row>
    <row r="6" spans="1:7" x14ac:dyDescent="0.2">
      <c r="A6" s="34" t="s">
        <v>74</v>
      </c>
      <c r="B6" s="35"/>
      <c r="C6" s="35"/>
      <c r="D6" s="35"/>
      <c r="E6" s="35"/>
      <c r="F6" s="35"/>
      <c r="G6" s="36"/>
    </row>
    <row r="7" spans="1:7" ht="13.5" thickBot="1" x14ac:dyDescent="0.25">
      <c r="A7" s="37" t="s">
        <v>76</v>
      </c>
      <c r="B7" s="38"/>
      <c r="C7" s="38"/>
      <c r="D7" s="38"/>
      <c r="E7" s="38"/>
      <c r="F7" s="38"/>
      <c r="G7" s="39"/>
    </row>
    <row r="8" spans="1:7" ht="13.5" thickBot="1" x14ac:dyDescent="0.25">
      <c r="A8" s="3"/>
      <c r="B8" s="4"/>
      <c r="C8" s="4"/>
      <c r="D8" s="4"/>
      <c r="E8" s="4"/>
      <c r="F8" s="4"/>
      <c r="G8" s="5"/>
    </row>
    <row r="9" spans="1:7" ht="40.5" customHeight="1" thickBot="1" x14ac:dyDescent="0.25">
      <c r="A9" s="6"/>
      <c r="B9" s="21" t="s">
        <v>70</v>
      </c>
      <c r="C9" s="19" t="s">
        <v>67</v>
      </c>
      <c r="D9" s="19" t="s">
        <v>68</v>
      </c>
      <c r="E9" s="19" t="s">
        <v>69</v>
      </c>
      <c r="F9" s="19" t="s">
        <v>66</v>
      </c>
      <c r="G9" s="20" t="s">
        <v>0</v>
      </c>
    </row>
    <row r="10" spans="1:7" ht="13.5" thickBot="1" x14ac:dyDescent="0.25">
      <c r="A10" s="15"/>
      <c r="B10" s="22"/>
      <c r="C10" s="22"/>
      <c r="D10" s="22"/>
      <c r="E10" s="22"/>
      <c r="F10" s="22"/>
      <c r="G10" s="23"/>
    </row>
    <row r="11" spans="1:7" ht="6" customHeight="1" x14ac:dyDescent="0.2">
      <c r="A11" s="31"/>
      <c r="B11" s="32"/>
      <c r="C11" s="32"/>
      <c r="D11" s="32"/>
      <c r="E11" s="32"/>
      <c r="F11" s="32"/>
      <c r="G11" s="33"/>
    </row>
    <row r="12" spans="1:7" x14ac:dyDescent="0.2">
      <c r="A12" s="7" t="s">
        <v>1</v>
      </c>
      <c r="B12" s="8" t="s">
        <v>2</v>
      </c>
      <c r="C12" s="9">
        <v>2258372.9500000002</v>
      </c>
      <c r="D12" s="9">
        <v>2258372.9500000002</v>
      </c>
      <c r="E12" s="9">
        <v>1010436.91</v>
      </c>
      <c r="F12" s="9">
        <f>+D12-E12</f>
        <v>1247936.04</v>
      </c>
      <c r="G12" s="10">
        <f>+F12/D12*100</f>
        <v>55.258191079555743</v>
      </c>
    </row>
    <row r="13" spans="1:7" x14ac:dyDescent="0.2">
      <c r="A13" s="7" t="s">
        <v>3</v>
      </c>
      <c r="B13" s="8" t="s">
        <v>4</v>
      </c>
      <c r="C13" s="24">
        <v>1051030.4099999999</v>
      </c>
      <c r="D13" s="24">
        <v>823622.34</v>
      </c>
      <c r="E13" s="24">
        <v>441455.48</v>
      </c>
      <c r="F13" s="9">
        <f t="shared" ref="F13:F37" si="0">+D13-E13</f>
        <v>382166.86</v>
      </c>
      <c r="G13" s="10">
        <f t="shared" ref="G13:G37" si="1">+F13/D13*100</f>
        <v>46.400739931362232</v>
      </c>
    </row>
    <row r="14" spans="1:7" x14ac:dyDescent="0.2">
      <c r="A14" s="7" t="s">
        <v>5</v>
      </c>
      <c r="B14" s="8" t="s">
        <v>6</v>
      </c>
      <c r="C14" s="24">
        <v>5875580.2300000004</v>
      </c>
      <c r="D14" s="24">
        <v>5918110.5800000001</v>
      </c>
      <c r="E14" s="24">
        <v>5367855.93</v>
      </c>
      <c r="F14" s="9">
        <f t="shared" si="0"/>
        <v>550254.65000000037</v>
      </c>
      <c r="G14" s="10">
        <f t="shared" si="1"/>
        <v>9.2978095383949437</v>
      </c>
    </row>
    <row r="15" spans="1:7" x14ac:dyDescent="0.2">
      <c r="A15" s="7" t="s">
        <v>7</v>
      </c>
      <c r="B15" s="8" t="s">
        <v>8</v>
      </c>
      <c r="C15" s="24">
        <v>350775.37</v>
      </c>
      <c r="D15" s="24">
        <v>350775.37</v>
      </c>
      <c r="E15" s="24">
        <v>176473.09</v>
      </c>
      <c r="F15" s="9">
        <f t="shared" si="0"/>
        <v>174302.28</v>
      </c>
      <c r="G15" s="10">
        <f t="shared" si="1"/>
        <v>49.690569779742518</v>
      </c>
    </row>
    <row r="16" spans="1:7" x14ac:dyDescent="0.2">
      <c r="A16" s="7" t="s">
        <v>9</v>
      </c>
      <c r="B16" s="8" t="s">
        <v>10</v>
      </c>
      <c r="C16" s="24">
        <v>60730801.859999999</v>
      </c>
      <c r="D16" s="24">
        <v>60767158.530000001</v>
      </c>
      <c r="E16" s="24">
        <v>30091116.120000001</v>
      </c>
      <c r="F16" s="9">
        <f t="shared" si="0"/>
        <v>30676042.41</v>
      </c>
      <c r="G16" s="10">
        <f t="shared" si="1"/>
        <v>50.481284878337064</v>
      </c>
    </row>
    <row r="17" spans="1:7" x14ac:dyDescent="0.2">
      <c r="A17" s="7" t="s">
        <v>11</v>
      </c>
      <c r="B17" s="8" t="s">
        <v>12</v>
      </c>
      <c r="C17" s="24">
        <v>4444196.51</v>
      </c>
      <c r="D17" s="24">
        <v>4444245.79</v>
      </c>
      <c r="E17" s="24">
        <v>1084232.05</v>
      </c>
      <c r="F17" s="9">
        <f t="shared" si="0"/>
        <v>3360013.74</v>
      </c>
      <c r="G17" s="10">
        <f t="shared" si="1"/>
        <v>75.603688426962549</v>
      </c>
    </row>
    <row r="18" spans="1:7" x14ac:dyDescent="0.2">
      <c r="A18" s="7" t="s">
        <v>13</v>
      </c>
      <c r="B18" s="8" t="s">
        <v>14</v>
      </c>
      <c r="C18" s="24">
        <v>1695229.96</v>
      </c>
      <c r="D18" s="24">
        <v>1695229.96</v>
      </c>
      <c r="E18" s="24">
        <v>1031674.25</v>
      </c>
      <c r="F18" s="9">
        <f t="shared" si="0"/>
        <v>663555.71</v>
      </c>
      <c r="G18" s="10">
        <f t="shared" si="1"/>
        <v>39.142519047976236</v>
      </c>
    </row>
    <row r="19" spans="1:7" x14ac:dyDescent="0.2">
      <c r="A19" s="7" t="s">
        <v>15</v>
      </c>
      <c r="B19" s="8" t="s">
        <v>16</v>
      </c>
      <c r="C19" s="24">
        <v>492750.04</v>
      </c>
      <c r="D19" s="24">
        <v>492750.04</v>
      </c>
      <c r="E19" s="24">
        <v>103845.9</v>
      </c>
      <c r="F19" s="9">
        <f t="shared" si="0"/>
        <v>388904.14</v>
      </c>
      <c r="G19" s="10">
        <f t="shared" si="1"/>
        <v>78.925237631639774</v>
      </c>
    </row>
    <row r="20" spans="1:7" x14ac:dyDescent="0.2">
      <c r="A20" s="7" t="s">
        <v>17</v>
      </c>
      <c r="B20" s="8" t="s">
        <v>18</v>
      </c>
      <c r="C20" s="24">
        <v>201967.99</v>
      </c>
      <c r="D20" s="24">
        <v>201967.99</v>
      </c>
      <c r="E20" s="24">
        <v>99097.69</v>
      </c>
      <c r="F20" s="9">
        <f t="shared" si="0"/>
        <v>102870.29999999999</v>
      </c>
      <c r="G20" s="10">
        <f t="shared" si="1"/>
        <v>50.933962357104214</v>
      </c>
    </row>
    <row r="21" spans="1:7" x14ac:dyDescent="0.2">
      <c r="A21" s="7" t="s">
        <v>19</v>
      </c>
      <c r="B21" s="8" t="s">
        <v>20</v>
      </c>
      <c r="C21" s="24">
        <v>3431445.2</v>
      </c>
      <c r="D21" s="24">
        <v>3432544.45</v>
      </c>
      <c r="E21" s="24">
        <v>1390146.96</v>
      </c>
      <c r="F21" s="9">
        <f t="shared" si="0"/>
        <v>2042397.4900000002</v>
      </c>
      <c r="G21" s="10">
        <f t="shared" si="1"/>
        <v>59.500977183267068</v>
      </c>
    </row>
    <row r="22" spans="1:7" x14ac:dyDescent="0.2">
      <c r="A22" s="7" t="s">
        <v>21</v>
      </c>
      <c r="B22" s="8" t="s">
        <v>22</v>
      </c>
      <c r="C22" s="24">
        <v>1063516.54</v>
      </c>
      <c r="D22" s="24">
        <v>1069993.56</v>
      </c>
      <c r="E22" s="24">
        <v>439127.84</v>
      </c>
      <c r="F22" s="9">
        <f t="shared" si="0"/>
        <v>630865.72</v>
      </c>
      <c r="G22" s="10">
        <f t="shared" si="1"/>
        <v>58.959767944771549</v>
      </c>
    </row>
    <row r="23" spans="1:7" x14ac:dyDescent="0.2">
      <c r="A23" s="7" t="s">
        <v>23</v>
      </c>
      <c r="B23" s="8" t="s">
        <v>24</v>
      </c>
      <c r="C23" s="24">
        <v>2424535.1800000002</v>
      </c>
      <c r="D23" s="24">
        <v>2434634.94</v>
      </c>
      <c r="E23" s="24">
        <v>1009676.68</v>
      </c>
      <c r="F23" s="9">
        <f t="shared" si="0"/>
        <v>1424958.2599999998</v>
      </c>
      <c r="G23" s="10">
        <f t="shared" si="1"/>
        <v>58.528621132825762</v>
      </c>
    </row>
    <row r="24" spans="1:7" x14ac:dyDescent="0.2">
      <c r="A24" s="7" t="s">
        <v>25</v>
      </c>
      <c r="B24" s="8" t="s">
        <v>26</v>
      </c>
      <c r="C24" s="24">
        <v>96364.01</v>
      </c>
      <c r="D24" s="24">
        <v>96364.01</v>
      </c>
      <c r="E24" s="24">
        <v>40526.160000000003</v>
      </c>
      <c r="F24" s="9">
        <f t="shared" si="0"/>
        <v>55837.849999999991</v>
      </c>
      <c r="G24" s="10">
        <f t="shared" si="1"/>
        <v>57.944714006816447</v>
      </c>
    </row>
    <row r="25" spans="1:7" x14ac:dyDescent="0.2">
      <c r="A25" s="7" t="s">
        <v>27</v>
      </c>
      <c r="B25" s="8" t="s">
        <v>28</v>
      </c>
      <c r="C25" s="24">
        <v>3713001.2</v>
      </c>
      <c r="D25" s="24">
        <v>3713001.2</v>
      </c>
      <c r="E25" s="24">
        <v>1349830.22</v>
      </c>
      <c r="F25" s="9">
        <f t="shared" si="0"/>
        <v>2363170.9800000004</v>
      </c>
      <c r="G25" s="10">
        <f t="shared" si="1"/>
        <v>63.645844768377678</v>
      </c>
    </row>
    <row r="26" spans="1:7" x14ac:dyDescent="0.2">
      <c r="A26" s="7" t="s">
        <v>29</v>
      </c>
      <c r="B26" s="8" t="s">
        <v>30</v>
      </c>
      <c r="C26" s="24">
        <v>73757.16</v>
      </c>
      <c r="D26" s="24">
        <v>73757.16</v>
      </c>
      <c r="E26" s="24">
        <v>28326.26</v>
      </c>
      <c r="F26" s="9">
        <f t="shared" si="0"/>
        <v>45430.900000000009</v>
      </c>
      <c r="G26" s="10">
        <f t="shared" si="1"/>
        <v>61.595240380730502</v>
      </c>
    </row>
    <row r="27" spans="1:7" x14ac:dyDescent="0.2">
      <c r="A27" s="7" t="s">
        <v>31</v>
      </c>
      <c r="B27" s="8" t="s">
        <v>32</v>
      </c>
      <c r="C27" s="24">
        <v>16552015.289999999</v>
      </c>
      <c r="D27" s="24">
        <v>16552015.289999999</v>
      </c>
      <c r="E27" s="24">
        <v>9277201.0500000007</v>
      </c>
      <c r="F27" s="9">
        <f t="shared" si="0"/>
        <v>7274814.2399999984</v>
      </c>
      <c r="G27" s="10">
        <f t="shared" si="1"/>
        <v>43.951229578643044</v>
      </c>
    </row>
    <row r="28" spans="1:7" x14ac:dyDescent="0.2">
      <c r="A28" s="7" t="s">
        <v>33</v>
      </c>
      <c r="B28" s="8" t="s">
        <v>34</v>
      </c>
      <c r="C28" s="24">
        <v>30429.29</v>
      </c>
      <c r="D28" s="24">
        <v>30429.29</v>
      </c>
      <c r="E28" s="24">
        <v>13021.95</v>
      </c>
      <c r="F28" s="9">
        <f t="shared" si="0"/>
        <v>17407.34</v>
      </c>
      <c r="G28" s="10">
        <f t="shared" si="1"/>
        <v>57.205869739320235</v>
      </c>
    </row>
    <row r="29" spans="1:7" x14ac:dyDescent="0.2">
      <c r="A29" s="7" t="s">
        <v>35</v>
      </c>
      <c r="B29" s="8" t="s">
        <v>36</v>
      </c>
      <c r="C29" s="24">
        <v>618003.68999999994</v>
      </c>
      <c r="D29" s="24">
        <v>618003.68999999994</v>
      </c>
      <c r="E29" s="24">
        <v>238764.79999999999</v>
      </c>
      <c r="F29" s="9">
        <f t="shared" si="0"/>
        <v>379238.88999999996</v>
      </c>
      <c r="G29" s="10">
        <f t="shared" si="1"/>
        <v>61.365149777665565</v>
      </c>
    </row>
    <row r="30" spans="1:7" x14ac:dyDescent="0.2">
      <c r="A30" s="7" t="s">
        <v>37</v>
      </c>
      <c r="B30" s="8" t="s">
        <v>38</v>
      </c>
      <c r="C30" s="24">
        <v>401840.88</v>
      </c>
      <c r="D30" s="24">
        <v>401840.88</v>
      </c>
      <c r="E30" s="24">
        <v>226497.59</v>
      </c>
      <c r="F30" s="9">
        <f t="shared" si="0"/>
        <v>175343.29</v>
      </c>
      <c r="G30" s="10">
        <f t="shared" si="1"/>
        <v>43.635005477790116</v>
      </c>
    </row>
    <row r="31" spans="1:7" x14ac:dyDescent="0.2">
      <c r="A31" s="7" t="s">
        <v>39</v>
      </c>
      <c r="B31" s="8" t="s">
        <v>40</v>
      </c>
      <c r="C31" s="24">
        <v>205864.4</v>
      </c>
      <c r="D31" s="24">
        <v>212797.42</v>
      </c>
      <c r="E31" s="24">
        <v>46599.37</v>
      </c>
      <c r="F31" s="9">
        <f t="shared" si="0"/>
        <v>166198.05000000002</v>
      </c>
      <c r="G31" s="10">
        <f t="shared" si="1"/>
        <v>78.101534313714893</v>
      </c>
    </row>
    <row r="32" spans="1:7" x14ac:dyDescent="0.2">
      <c r="A32" s="7" t="s">
        <v>41</v>
      </c>
      <c r="B32" s="8" t="s">
        <v>42</v>
      </c>
      <c r="C32" s="24">
        <v>6817062.6600000001</v>
      </c>
      <c r="D32" s="24">
        <v>6882962.6600000001</v>
      </c>
      <c r="E32" s="24">
        <v>2964467</v>
      </c>
      <c r="F32" s="9">
        <f t="shared" si="0"/>
        <v>3918495.66</v>
      </c>
      <c r="G32" s="10">
        <f t="shared" si="1"/>
        <v>56.930363472290004</v>
      </c>
    </row>
    <row r="33" spans="1:7" x14ac:dyDescent="0.2">
      <c r="A33" s="7" t="s">
        <v>43</v>
      </c>
      <c r="B33" s="8" t="s">
        <v>44</v>
      </c>
      <c r="C33" s="24">
        <v>0</v>
      </c>
      <c r="D33" s="24">
        <v>230161.2</v>
      </c>
      <c r="E33" s="24">
        <v>27452.42</v>
      </c>
      <c r="F33" s="9">
        <f t="shared" si="0"/>
        <v>202708.78000000003</v>
      </c>
      <c r="G33" s="10"/>
    </row>
    <row r="34" spans="1:7" x14ac:dyDescent="0.2">
      <c r="A34" s="7" t="s">
        <v>49</v>
      </c>
      <c r="B34" s="8" t="s">
        <v>50</v>
      </c>
      <c r="C34" s="24">
        <v>93317.01</v>
      </c>
      <c r="D34" s="24">
        <v>93767.01</v>
      </c>
      <c r="E34" s="24">
        <v>41316.959999999999</v>
      </c>
      <c r="F34" s="9">
        <f t="shared" si="0"/>
        <v>52450.049999999996</v>
      </c>
      <c r="G34" s="10">
        <f t="shared" si="1"/>
        <v>55.936570868581605</v>
      </c>
    </row>
    <row r="35" spans="1:7" x14ac:dyDescent="0.2">
      <c r="A35" s="7" t="s">
        <v>51</v>
      </c>
      <c r="B35" s="8" t="s">
        <v>62</v>
      </c>
      <c r="C35" s="24">
        <v>34494.870000000003</v>
      </c>
      <c r="D35" s="24">
        <v>34494.870000000003</v>
      </c>
      <c r="E35" s="24">
        <v>18058.990000000002</v>
      </c>
      <c r="F35" s="9">
        <f t="shared" si="0"/>
        <v>16435.88</v>
      </c>
      <c r="G35" s="10">
        <f t="shared" si="1"/>
        <v>47.647316832908778</v>
      </c>
    </row>
    <row r="36" spans="1:7" x14ac:dyDescent="0.2">
      <c r="A36" s="7" t="s">
        <v>52</v>
      </c>
      <c r="B36" s="8" t="s">
        <v>53</v>
      </c>
      <c r="C36" s="24">
        <v>26280.93</v>
      </c>
      <c r="D36" s="24">
        <v>26280.93</v>
      </c>
      <c r="E36" s="24">
        <v>12412.28</v>
      </c>
      <c r="F36" s="9">
        <f t="shared" si="0"/>
        <v>13868.65</v>
      </c>
      <c r="G36" s="10">
        <f t="shared" si="1"/>
        <v>52.770773332602758</v>
      </c>
    </row>
    <row r="37" spans="1:7" x14ac:dyDescent="0.2">
      <c r="A37" s="7" t="s">
        <v>56</v>
      </c>
      <c r="B37" s="8" t="s">
        <v>63</v>
      </c>
      <c r="C37" s="24">
        <v>57487.839999999997</v>
      </c>
      <c r="D37" s="24">
        <v>57487.839999999997</v>
      </c>
      <c r="E37" s="24">
        <v>28953.86</v>
      </c>
      <c r="F37" s="9">
        <f t="shared" si="0"/>
        <v>28533.979999999996</v>
      </c>
      <c r="G37" s="10">
        <f t="shared" si="1"/>
        <v>49.634809726717855</v>
      </c>
    </row>
    <row r="38" spans="1:7" x14ac:dyDescent="0.2">
      <c r="A38" s="7"/>
      <c r="B38" s="8"/>
      <c r="C38" s="9"/>
      <c r="D38" s="9"/>
      <c r="E38" s="9"/>
      <c r="F38" s="9"/>
      <c r="G38" s="11"/>
    </row>
    <row r="39" spans="1:7" x14ac:dyDescent="0.2">
      <c r="A39" s="7"/>
      <c r="B39" s="8"/>
      <c r="C39" s="9"/>
      <c r="D39" s="9"/>
      <c r="E39" s="9"/>
      <c r="F39" s="9"/>
      <c r="G39" s="11"/>
    </row>
    <row r="40" spans="1:7" x14ac:dyDescent="0.2">
      <c r="A40" s="12"/>
      <c r="B40" s="18" t="s">
        <v>61</v>
      </c>
      <c r="C40" s="9"/>
      <c r="D40" s="9"/>
      <c r="E40" s="9"/>
      <c r="F40" s="9"/>
      <c r="G40" s="11"/>
    </row>
    <row r="41" spans="1:7" x14ac:dyDescent="0.2">
      <c r="A41" s="7" t="s">
        <v>45</v>
      </c>
      <c r="B41" s="8" t="s">
        <v>46</v>
      </c>
      <c r="C41" s="24">
        <v>667000</v>
      </c>
      <c r="D41" s="24">
        <v>667000</v>
      </c>
      <c r="E41" s="24">
        <v>331829.71000000002</v>
      </c>
      <c r="F41" s="9">
        <f t="shared" ref="F41:F49" si="2">+D41-E41</f>
        <v>335170.28999999998</v>
      </c>
      <c r="G41" s="10">
        <f t="shared" ref="G41:G51" si="3">+F41/D41*100</f>
        <v>50.250418290854569</v>
      </c>
    </row>
    <row r="42" spans="1:7" x14ac:dyDescent="0.2">
      <c r="A42" s="7" t="s">
        <v>47</v>
      </c>
      <c r="B42" s="8" t="s">
        <v>48</v>
      </c>
      <c r="C42" s="24">
        <v>133000</v>
      </c>
      <c r="D42" s="24">
        <v>133000</v>
      </c>
      <c r="E42" s="24">
        <v>61818.84</v>
      </c>
      <c r="F42" s="9">
        <f t="shared" si="2"/>
        <v>71181.16</v>
      </c>
      <c r="G42" s="10">
        <f t="shared" si="3"/>
        <v>53.519669172932339</v>
      </c>
    </row>
    <row r="43" spans="1:7" x14ac:dyDescent="0.2">
      <c r="A43" s="7" t="s">
        <v>54</v>
      </c>
      <c r="B43" s="8" t="s">
        <v>55</v>
      </c>
      <c r="C43" s="24">
        <v>1500000</v>
      </c>
      <c r="D43" s="24">
        <v>1500000</v>
      </c>
      <c r="E43" s="24">
        <v>1501934.88</v>
      </c>
      <c r="F43" s="9">
        <f t="shared" si="2"/>
        <v>-1934.8799999998882</v>
      </c>
      <c r="G43" s="10">
        <f t="shared" si="3"/>
        <v>-0.12899199999999256</v>
      </c>
    </row>
    <row r="44" spans="1:7" x14ac:dyDescent="0.2">
      <c r="A44" s="7" t="s">
        <v>57</v>
      </c>
      <c r="B44" s="8" t="s">
        <v>58</v>
      </c>
      <c r="C44" s="24">
        <v>67000</v>
      </c>
      <c r="D44" s="24">
        <v>71635.899999999994</v>
      </c>
      <c r="E44" s="24">
        <v>29270.639999999999</v>
      </c>
      <c r="F44" s="9">
        <f t="shared" si="2"/>
        <v>42365.259999999995</v>
      </c>
      <c r="G44" s="10">
        <f t="shared" si="3"/>
        <v>59.139705091999964</v>
      </c>
    </row>
    <row r="45" spans="1:7" x14ac:dyDescent="0.2">
      <c r="A45" s="7" t="s">
        <v>59</v>
      </c>
      <c r="B45" s="8" t="s">
        <v>60</v>
      </c>
      <c r="C45" s="24">
        <v>72000</v>
      </c>
      <c r="D45" s="24">
        <v>72000</v>
      </c>
      <c r="E45" s="24">
        <v>36995.980000000003</v>
      </c>
      <c r="F45" s="9">
        <f t="shared" si="2"/>
        <v>35004.019999999997</v>
      </c>
      <c r="G45" s="10">
        <f t="shared" si="3"/>
        <v>48.616694444444441</v>
      </c>
    </row>
    <row r="46" spans="1:7" x14ac:dyDescent="0.2">
      <c r="A46" s="12"/>
      <c r="B46" s="13"/>
      <c r="C46" s="9"/>
      <c r="D46" s="9"/>
      <c r="E46" s="9"/>
      <c r="F46" s="9"/>
      <c r="G46" s="11"/>
    </row>
    <row r="47" spans="1:7" ht="25.5" x14ac:dyDescent="0.2">
      <c r="A47" s="12"/>
      <c r="B47" s="14" t="s">
        <v>64</v>
      </c>
      <c r="C47" s="9">
        <v>1292224.3999999999</v>
      </c>
      <c r="D47" s="9">
        <v>1292224.3999999999</v>
      </c>
      <c r="E47" s="9"/>
      <c r="F47" s="9">
        <f t="shared" si="2"/>
        <v>1292224.3999999999</v>
      </c>
      <c r="G47" s="10">
        <f t="shared" si="3"/>
        <v>100</v>
      </c>
    </row>
    <row r="48" spans="1:7" x14ac:dyDescent="0.2">
      <c r="A48" s="12"/>
      <c r="B48" s="13"/>
      <c r="C48" s="9"/>
      <c r="D48" s="9"/>
      <c r="E48" s="9"/>
      <c r="F48" s="9"/>
      <c r="G48" s="11"/>
    </row>
    <row r="49" spans="1:7" x14ac:dyDescent="0.2">
      <c r="A49" s="12"/>
      <c r="B49" s="13" t="s">
        <v>65</v>
      </c>
      <c r="C49" s="9">
        <v>1984635.6</v>
      </c>
      <c r="D49" s="9">
        <v>1984635.6</v>
      </c>
      <c r="E49" s="9"/>
      <c r="F49" s="9">
        <f t="shared" si="2"/>
        <v>1984635.6</v>
      </c>
      <c r="G49" s="10">
        <f t="shared" si="3"/>
        <v>100</v>
      </c>
    </row>
    <row r="50" spans="1:7" x14ac:dyDescent="0.2">
      <c r="A50" s="7"/>
      <c r="B50" s="8"/>
      <c r="C50" s="9"/>
      <c r="D50" s="9"/>
      <c r="E50" s="9"/>
      <c r="F50" s="9"/>
      <c r="G50" s="11"/>
    </row>
    <row r="51" spans="1:7" ht="18.75" customHeight="1" x14ac:dyDescent="0.2">
      <c r="A51" s="7"/>
      <c r="B51" s="25" t="s">
        <v>77</v>
      </c>
      <c r="C51" s="26">
        <f>SUM(C12:C50)</f>
        <v>118455981.47000003</v>
      </c>
      <c r="D51" s="26">
        <f t="shared" ref="D51:F51" si="4">SUM(D12:D50)</f>
        <v>118633265.85000002</v>
      </c>
      <c r="E51" s="26">
        <f t="shared" si="4"/>
        <v>58520417.859999999</v>
      </c>
      <c r="F51" s="26">
        <f t="shared" si="4"/>
        <v>60112847.990000002</v>
      </c>
      <c r="G51" s="27">
        <f t="shared" si="3"/>
        <v>50.671156660229457</v>
      </c>
    </row>
    <row r="52" spans="1:7" ht="9" customHeight="1" thickBot="1" x14ac:dyDescent="0.25">
      <c r="A52" s="28"/>
      <c r="B52" s="16"/>
      <c r="C52" s="16"/>
      <c r="D52" s="16"/>
      <c r="E52" s="16"/>
      <c r="F52" s="16"/>
      <c r="G52" s="17"/>
    </row>
    <row r="56" spans="1:7" x14ac:dyDescent="0.2">
      <c r="B56" s="13"/>
      <c r="C56" s="13"/>
      <c r="D56" s="13"/>
      <c r="E56" s="13"/>
      <c r="F56" s="13"/>
    </row>
    <row r="57" spans="1:7" x14ac:dyDescent="0.2">
      <c r="B57" s="13"/>
      <c r="C57" s="13"/>
      <c r="D57" s="13"/>
      <c r="E57" s="13"/>
      <c r="F57" s="13"/>
    </row>
    <row r="58" spans="1:7" x14ac:dyDescent="0.2">
      <c r="B58" s="13"/>
      <c r="C58" s="29"/>
      <c r="D58" s="29"/>
      <c r="E58" s="29"/>
      <c r="F58" s="13"/>
    </row>
    <row r="59" spans="1:7" x14ac:dyDescent="0.2">
      <c r="B59" s="13"/>
      <c r="C59" s="13"/>
      <c r="D59" s="13"/>
      <c r="E59" s="13"/>
      <c r="F59" s="13"/>
    </row>
    <row r="60" spans="1:7" x14ac:dyDescent="0.2">
      <c r="B60" s="13"/>
      <c r="C60" s="13"/>
      <c r="D60" s="30"/>
      <c r="E60" s="13"/>
      <c r="F60" s="13"/>
    </row>
    <row r="61" spans="1:7" x14ac:dyDescent="0.2">
      <c r="B61" s="13"/>
      <c r="C61" s="13"/>
      <c r="D61" s="30"/>
      <c r="E61" s="13"/>
      <c r="F61" s="13"/>
    </row>
    <row r="62" spans="1:7" x14ac:dyDescent="0.2">
      <c r="D62" s="30"/>
    </row>
  </sheetData>
  <mergeCells count="6">
    <mergeCell ref="A3:G3"/>
    <mergeCell ref="A4:G4"/>
    <mergeCell ref="A6:G6"/>
    <mergeCell ref="A7:G7"/>
    <mergeCell ref="A2:G2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2013-11-05T03:05:26Z</cp:lastPrinted>
  <dcterms:created xsi:type="dcterms:W3CDTF">2013-11-05T02:15:18Z</dcterms:created>
  <dcterms:modified xsi:type="dcterms:W3CDTF">2013-11-19T19:02:57Z</dcterms:modified>
</cp:coreProperties>
</file>