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515" windowHeight="7485"/>
  </bookViews>
  <sheets>
    <sheet name="II D) 7 1" sheetId="1" r:id="rId1"/>
  </sheets>
  <externalReferences>
    <externalReference r:id="rId2"/>
    <externalReference r:id="rId3"/>
  </externalReferences>
  <definedNames>
    <definedName name="_xlnm.Print_Titles" localSheetId="0">'II D) 7 1'!$1:$15</definedName>
  </definedNames>
  <calcPr calcId="145621"/>
</workbook>
</file>

<file path=xl/calcChain.xml><?xml version="1.0" encoding="utf-8"?>
<calcChain xmlns="http://schemas.openxmlformats.org/spreadsheetml/2006/main">
  <c r="S48" i="1" l="1"/>
  <c r="S10" i="1"/>
  <c r="B10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<sst xmlns="http://schemas.openxmlformats.org/spreadsheetml/2006/main" count="321" uniqueCount="99">
  <si>
    <t>Formato: Analítico de Categorías / Plazas Autorizadas con su Tabulador</t>
  </si>
  <si>
    <t>Entidad Federativa: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</si>
  <si>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</si>
  <si>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</si>
  <si>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</si>
  <si>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</si>
  <si>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</si>
  <si>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</si>
  <si>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</si>
  <si>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</si>
  <si>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</si>
  <si>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</si>
  <si>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</si>
  <si>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</si>
  <si>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</si>
  <si>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</si>
  <si>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</si>
  <si>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</si>
  <si>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</si>
  <si>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</si>
  <si>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</si>
  <si>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</si>
  <si>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</t>
  </si>
  <si>
    <t>11</t>
  </si>
  <si>
    <t>PREESCOLAR GENERAL</t>
  </si>
  <si>
    <t>A0111032</t>
  </si>
  <si>
    <t>PROFESOR SUPER B</t>
  </si>
  <si>
    <t>B</t>
  </si>
  <si>
    <t>3</t>
  </si>
  <si>
    <t>J</t>
  </si>
  <si>
    <t>P</t>
  </si>
  <si>
    <t>A0111051</t>
  </si>
  <si>
    <t>PROFESOR SUPER A</t>
  </si>
  <si>
    <t>A0111070</t>
  </si>
  <si>
    <t>PROFESOR ESTUDIANTE</t>
  </si>
  <si>
    <t>A0111100</t>
  </si>
  <si>
    <t>PROFESOR PASANTE</t>
  </si>
  <si>
    <t>A0111130</t>
  </si>
  <si>
    <t>PROFESOR TITULADO</t>
  </si>
  <si>
    <t>A0111140</t>
  </si>
  <si>
    <t>PROFR TELESEC</t>
  </si>
  <si>
    <t>A0111200</t>
  </si>
  <si>
    <t>PROF TELES PAS</t>
  </si>
  <si>
    <t>A0111380</t>
  </si>
  <si>
    <t>PROFR TELESECUNDARIA TITULADO</t>
  </si>
  <si>
    <t>12</t>
  </si>
  <si>
    <t>A0120862</t>
  </si>
  <si>
    <t>HORA CLASE B ME</t>
  </si>
  <si>
    <t>H</t>
  </si>
  <si>
    <t>A0120941</t>
  </si>
  <si>
    <t>HORA CLASE A ME</t>
  </si>
  <si>
    <t>A0220882</t>
  </si>
  <si>
    <t>HORA CLASE MS</t>
  </si>
  <si>
    <t>PRIMARIA GENERAL</t>
  </si>
  <si>
    <t>A0301800</t>
  </si>
  <si>
    <t>SUPERVISOR ESC</t>
  </si>
  <si>
    <t>A0304480</t>
  </si>
  <si>
    <t>AUXILIAR TECNICO DE SUPERVISION</t>
  </si>
  <si>
    <t>A0305230</t>
  </si>
  <si>
    <t>ASES METODOLOG</t>
  </si>
  <si>
    <t>A0306360</t>
  </si>
  <si>
    <t>DIRECTOR ESCOLAR PREES Y PRIM</t>
  </si>
  <si>
    <t>A0306400</t>
  </si>
  <si>
    <t>DIRECTOR ESCOLAR SEC GRAL Y TS</t>
  </si>
  <si>
    <t>A0306420</t>
  </si>
  <si>
    <t>DIR ESC SEC TEC</t>
  </si>
  <si>
    <t>A0307170</t>
  </si>
  <si>
    <t>SUBDIRECTOR ESCOLAR PREES Y PRIM</t>
  </si>
  <si>
    <t>A0307320</t>
  </si>
  <si>
    <t>SUBDIRECTOR ESCOLAR SEC GRAL</t>
  </si>
  <si>
    <t>13</t>
  </si>
  <si>
    <t>A0307340</t>
  </si>
  <si>
    <t>SUBD ESC SEC TE</t>
  </si>
  <si>
    <t>A0308150</t>
  </si>
  <si>
    <t>SECRETARIO ESCOLAR  PREES Y PRIM</t>
  </si>
  <si>
    <t>A0308280</t>
  </si>
  <si>
    <t>SECRETARIO ESCOLAR SEC GRAL</t>
  </si>
  <si>
    <t>SECUNDARIA GENERAL</t>
  </si>
  <si>
    <t>A0308300</t>
  </si>
  <si>
    <t>SRIO ESC SEC TE</t>
  </si>
  <si>
    <t>A0401800</t>
  </si>
  <si>
    <t>A0509242</t>
  </si>
  <si>
    <t>PED B SEC TEC</t>
  </si>
  <si>
    <t>A0510220</t>
  </si>
  <si>
    <t>ORIENTADOR TECNICO</t>
  </si>
  <si>
    <t>A0609541</t>
  </si>
  <si>
    <t>PEDAGOGO A</t>
  </si>
  <si>
    <t>A0709260</t>
  </si>
  <si>
    <t>PEDAG EDUC ESP</t>
  </si>
  <si>
    <t>A0712240</t>
  </si>
  <si>
    <t>PROFES EDUC ESP</t>
  </si>
  <si>
    <t>A0813191</t>
  </si>
  <si>
    <t>PROM EDUC ARTIS</t>
  </si>
  <si>
    <t>A1011022</t>
  </si>
  <si>
    <t>ALFABETIZANTE 2</t>
  </si>
  <si>
    <t>Total Jornada:</t>
  </si>
  <si>
    <t>Total Autorizado:</t>
  </si>
  <si>
    <t>Total HSM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</si>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</sst>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8"/>
      <name val="Arial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</cellStyleXfs>
  <cellXfs count="55">
    <xf numFmtId="0" fontId="0" fillId="0" borderId="0" xfId="0"/>
    <xf numFmtId="0" fontId="3" fillId="3" borderId="2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3" fillId="3" borderId="5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0" fillId="3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1" fontId="9" fillId="0" borderId="0" xfId="3" applyNumberFormat="1" applyFont="1" applyBorder="1" applyAlignment="1">
      <alignment horizontal="center" vertical="center"/>
    </xf>
    <xf numFmtId="0" fontId="9" fillId="0" borderId="0" xfId="3" applyNumberFormat="1" applyFont="1" applyBorder="1" applyAlignment="1">
      <alignment horizontal="center"/>
    </xf>
    <xf numFmtId="1" fontId="9" fillId="0" borderId="0" xfId="3" applyNumberFormat="1" applyFont="1" applyBorder="1"/>
    <xf numFmtId="1" fontId="9" fillId="0" borderId="0" xfId="3" applyNumberFormat="1" applyFont="1" applyBorder="1" applyAlignment="1">
      <alignment horizontal="center"/>
    </xf>
    <xf numFmtId="1" fontId="10" fillId="0" borderId="0" xfId="0" applyNumberFormat="1" applyFont="1" applyBorder="1"/>
    <xf numFmtId="1" fontId="10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1" fontId="11" fillId="0" borderId="0" xfId="0" applyNumberFormat="1" applyFont="1"/>
    <xf numFmtId="2" fontId="9" fillId="0" borderId="0" xfId="3" applyNumberFormat="1" applyFont="1" applyFill="1" applyBorder="1" applyAlignment="1">
      <alignment horizontal="center"/>
    </xf>
    <xf numFmtId="2" fontId="0" fillId="0" borderId="0" xfId="0" applyNumberFormat="1"/>
    <xf numFmtId="1" fontId="9" fillId="0" borderId="0" xfId="3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horizontal="right" vertical="center"/>
    </xf>
    <xf numFmtId="1" fontId="13" fillId="0" borderId="0" xfId="3" applyNumberFormat="1" applyFont="1" applyFill="1" applyAlignment="1">
      <alignment horizontal="center"/>
    </xf>
    <xf numFmtId="2" fontId="13" fillId="0" borderId="0" xfId="3" applyNumberFormat="1" applyFont="1" applyFill="1" applyAlignment="1">
      <alignment horizontal="center"/>
    </xf>
    <xf numFmtId="0" fontId="14" fillId="0" borderId="5" xfId="0" applyFont="1" applyFill="1" applyBorder="1"/>
    <xf numFmtId="0" fontId="14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0" xfId="1" applyNumberFormat="1" applyFont="1" applyFill="1" applyBorder="1"/>
    <xf numFmtId="7" fontId="7" fillId="0" borderId="0" xfId="2" applyNumberFormat="1" applyFont="1" applyFill="1" applyBorder="1"/>
    <xf numFmtId="0" fontId="7" fillId="0" borderId="0" xfId="0" applyFont="1" applyFill="1" applyBorder="1" applyAlignment="1">
      <alignment horizontal="right"/>
    </xf>
    <xf numFmtId="44" fontId="2" fillId="0" borderId="0" xfId="2" applyFont="1"/>
    <xf numFmtId="0" fontId="12" fillId="0" borderId="5" xfId="0" applyFont="1" applyFill="1" applyBorder="1"/>
    <xf numFmtId="0" fontId="12" fillId="0" borderId="0" xfId="0" applyFont="1" applyFill="1" applyBorder="1"/>
    <xf numFmtId="0" fontId="15" fillId="0" borderId="0" xfId="0" applyFont="1" applyFill="1" applyBorder="1"/>
    <xf numFmtId="0" fontId="15" fillId="0" borderId="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0" fontId="15" fillId="0" borderId="8" xfId="0" applyFont="1" applyFill="1" applyBorder="1"/>
    <xf numFmtId="0" fontId="15" fillId="0" borderId="9" xfId="0" applyFont="1" applyFill="1" applyBorder="1"/>
    <xf numFmtId="0" fontId="12" fillId="0" borderId="0" xfId="0" applyFont="1"/>
    <xf numFmtId="0" fontId="5" fillId="0" borderId="0" xfId="0" applyFont="1"/>
    <xf numFmtId="0" fontId="18" fillId="0" borderId="0" xfId="0" applyFont="1"/>
  </cellXfs>
  <cellStyles count="11">
    <cellStyle name="Millares" xfId="1" builtinId="3"/>
    <cellStyle name="Millares 2" xfId="4"/>
    <cellStyle name="Moneda" xfId="2" builtinId="4"/>
    <cellStyle name="Normal" xfId="0" builtinId="0"/>
    <cellStyle name="Normal 2" xfId="5"/>
    <cellStyle name="Normal 2 2" xfId="3"/>
    <cellStyle name="Normal 3" xfId="6"/>
    <cellStyle name="Normal 4" xfId="7"/>
    <cellStyle name="Notas 2" xfId="8"/>
    <cellStyle name="Notas 2 2" xfId="9"/>
    <cellStyle name="Notas 2 3" xfId="1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eb/FORMATOS_CONAC_2010-SEBy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%20Tarango/Desktop/faeb%204totrim%20bno/ana2313.db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Elige un Fondo…</v>
          </cell>
        </row>
        <row r="23">
          <cell r="D23" t="str">
            <v>4to. Trimestre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313"/>
    </sheetNames>
    <sheetDataSet>
      <sheetData sheetId="0" refreshError="1">
        <row r="2">
          <cell r="Q2">
            <v>0</v>
          </cell>
          <cell r="T2">
            <v>208303.2</v>
          </cell>
        </row>
        <row r="3">
          <cell r="T3">
            <v>1970653.8</v>
          </cell>
        </row>
        <row r="4">
          <cell r="T4">
            <v>1754350</v>
          </cell>
        </row>
        <row r="5">
          <cell r="T5">
            <v>33554564.100000001</v>
          </cell>
        </row>
        <row r="6">
          <cell r="T6">
            <v>442036728.89999998</v>
          </cell>
        </row>
        <row r="7">
          <cell r="T7">
            <v>739874.2</v>
          </cell>
        </row>
        <row r="8">
          <cell r="T8">
            <v>4531397.7</v>
          </cell>
        </row>
        <row r="9">
          <cell r="T9">
            <v>38123224</v>
          </cell>
        </row>
        <row r="10">
          <cell r="T10">
            <v>4090917.6</v>
          </cell>
        </row>
        <row r="11">
          <cell r="T11">
            <v>83627810</v>
          </cell>
        </row>
        <row r="12">
          <cell r="T12">
            <v>2439</v>
          </cell>
        </row>
        <row r="13">
          <cell r="T13">
            <v>24229335.600000001</v>
          </cell>
        </row>
        <row r="14">
          <cell r="T14">
            <v>15224890.9</v>
          </cell>
        </row>
        <row r="15">
          <cell r="T15">
            <v>5572679.4000000004</v>
          </cell>
        </row>
        <row r="16">
          <cell r="T16">
            <v>53584536</v>
          </cell>
        </row>
        <row r="17">
          <cell r="T17">
            <v>25521296.699999999</v>
          </cell>
        </row>
        <row r="18">
          <cell r="T18">
            <v>2128139.4</v>
          </cell>
        </row>
        <row r="19">
          <cell r="T19">
            <v>12335338.4</v>
          </cell>
        </row>
        <row r="20">
          <cell r="T20">
            <v>11918103.4</v>
          </cell>
        </row>
        <row r="21">
          <cell r="T21">
            <v>1712109</v>
          </cell>
        </row>
        <row r="22">
          <cell r="T22">
            <v>1961008.3</v>
          </cell>
        </row>
        <row r="23">
          <cell r="T23">
            <v>2133792.5</v>
          </cell>
        </row>
        <row r="24">
          <cell r="T24">
            <v>488348</v>
          </cell>
        </row>
        <row r="25">
          <cell r="T25">
            <v>33236.400000000001</v>
          </cell>
        </row>
        <row r="26">
          <cell r="T26">
            <v>6898441.5999999996</v>
          </cell>
        </row>
        <row r="27">
          <cell r="T27">
            <v>38312862.600000001</v>
          </cell>
        </row>
        <row r="28">
          <cell r="T28">
            <v>23987.3</v>
          </cell>
        </row>
        <row r="29">
          <cell r="T29">
            <v>11221228.5</v>
          </cell>
        </row>
        <row r="30">
          <cell r="T30">
            <v>5640157.9000000004</v>
          </cell>
        </row>
        <row r="31">
          <cell r="T31">
            <v>22098.799999999999</v>
          </cell>
        </row>
        <row r="32">
          <cell r="T32">
            <v>4238.9799999999996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5" displayName="Tabla15" ref="B16:S47" totalsRowShown="0" headerRowDxfId="19" tableBorderDxfId="18">
  <autoFilter ref="B16:S47"/>
  <tableColumns count="18">
    <tableColumn id="1" name="Clave Tipo educativo" dataDxfId="17" dataCellStyle="Normal 2 2"/>
    <tableColumn id="2" name="Clave Nivel educativo" dataDxfId="16" dataCellStyle="Normal 2 2"/>
    <tableColumn id="3" name="Clave Subnivel educativo" dataDxfId="15" dataCellStyle="Normal 2 2"/>
    <tableColumn id="4" name="Descripción Nivel / Subnivel" dataDxfId="14" dataCellStyle="Normal 2 2"/>
    <tableColumn id="5" name="Tipo Financiamiento" dataDxfId="13" dataCellStyle="Normal 2 2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 dataCellStyle="Normal 2 2"/>
    <tableColumn id="11" name="Nivel Puesto" dataDxfId="7" dataCellStyle="Normal 2 2"/>
    <tableColumn id="12" name="Nivel Sueldo" dataDxfId="6" dataCellStyle="Normal 2 2"/>
    <tableColumn id="13" name="Tipo Contratación" dataDxfId="5" dataCellStyle="Normal 2 2"/>
    <tableColumn id="14" name="Monto mensual_x000a_por plaza jornada" dataDxfId="4"/>
    <tableColumn id="15" name="Monto mensual_x000a_Por Plaza HSM" dataDxfId="3" dataCellStyle="Normal 2 2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tabColor theme="5" tint="-0.249977111117893"/>
    <pageSetUpPr fitToPage="1"/>
  </sheetPr>
  <dimension ref="B1:S52"/>
  <sheetViews>
    <sheetView showGridLines="0" tabSelected="1" view="pageBreakPreview" zoomScale="60" zoomScaleNormal="80" workbookViewId="0"/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32.140625" customWidth="1"/>
    <col min="6" max="6" width="19.140625" customWidth="1"/>
    <col min="7" max="7" width="14.7109375" customWidth="1"/>
    <col min="8" max="9" width="10.42578125" customWidth="1"/>
    <col min="10" max="10" width="29.42578125" customWidth="1"/>
    <col min="11" max="13" width="12.85546875" customWidth="1"/>
    <col min="14" max="16" width="20.7109375" customWidth="1"/>
    <col min="17" max="17" width="14.140625" customWidth="1"/>
    <col min="18" max="18" width="21.28515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 t="s">
        <v>1</v>
      </c>
      <c r="R9" s="4"/>
      <c r="S9" s="5"/>
    </row>
    <row r="10" spans="2:19" ht="18.75" x14ac:dyDescent="0.3">
      <c r="B10" s="6" t="str">
        <f>IF('[1]Caratula Resumen'!D22="Elige el Periodo…","",'[1]Caratula Resumen'!D22)</f>
        <v>Elige un Fondo…</v>
      </c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  <c r="P10" s="8"/>
      <c r="Q10" s="8"/>
      <c r="R10" s="9"/>
      <c r="S10" s="10" t="str">
        <f>IF('[1]Caratula Resumen'!D23="Elige el Periodo…","",'[1]Caratula Resumen'!D23)</f>
        <v>4to. Trimestre</v>
      </c>
    </row>
    <row r="11" spans="2:19" x14ac:dyDescent="0.2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</row>
    <row r="12" spans="2:19" ht="5.0999999999999996" customHeight="1" x14ac:dyDescent="0.25"/>
    <row r="13" spans="2:19" ht="22.5" customHeight="1" x14ac:dyDescent="0.25">
      <c r="B13" s="14" t="s">
        <v>2</v>
      </c>
      <c r="C13" s="14" t="s">
        <v>3</v>
      </c>
      <c r="D13" s="14" t="s">
        <v>4</v>
      </c>
      <c r="E13" s="14" t="s">
        <v>5</v>
      </c>
      <c r="F13" s="15" t="s">
        <v>6</v>
      </c>
      <c r="G13" s="15" t="s">
        <v>7</v>
      </c>
      <c r="H13" s="16" t="s">
        <v>8</v>
      </c>
      <c r="I13" s="16"/>
      <c r="J13" s="16"/>
      <c r="K13" s="15" t="s">
        <v>9</v>
      </c>
      <c r="L13" s="15" t="s">
        <v>10</v>
      </c>
      <c r="M13" s="15" t="s">
        <v>11</v>
      </c>
      <c r="N13" s="15" t="s">
        <v>12</v>
      </c>
      <c r="O13" s="15" t="s">
        <v>13</v>
      </c>
      <c r="P13" s="15" t="s">
        <v>14</v>
      </c>
      <c r="Q13" s="15" t="s">
        <v>15</v>
      </c>
      <c r="R13" s="15" t="s">
        <v>16</v>
      </c>
      <c r="S13" s="15" t="s">
        <v>17</v>
      </c>
    </row>
    <row r="14" spans="2:19" ht="62.25" customHeight="1" x14ac:dyDescent="0.25">
      <c r="B14" s="14"/>
      <c r="C14" s="14"/>
      <c r="D14" s="14"/>
      <c r="E14" s="14"/>
      <c r="F14" s="15"/>
      <c r="G14" s="15"/>
      <c r="H14" s="17" t="s">
        <v>18</v>
      </c>
      <c r="I14" s="17" t="s">
        <v>19</v>
      </c>
      <c r="J14" s="18" t="s">
        <v>20</v>
      </c>
      <c r="K14" s="15"/>
      <c r="L14" s="15"/>
      <c r="M14" s="15"/>
      <c r="N14" s="15"/>
      <c r="O14" s="15"/>
      <c r="P14" s="15"/>
      <c r="Q14" s="15"/>
      <c r="R14" s="15"/>
      <c r="S14" s="15"/>
    </row>
    <row r="15" spans="2:19" ht="5.0999999999999996" customHeight="1" x14ac:dyDescent="0.25"/>
    <row r="16" spans="2:19" ht="31.5" hidden="1" x14ac:dyDescent="0.25">
      <c r="B16" s="19" t="s">
        <v>2</v>
      </c>
      <c r="C16" s="19" t="s">
        <v>3</v>
      </c>
      <c r="D16" s="19" t="s">
        <v>4</v>
      </c>
      <c r="E16" s="19" t="s">
        <v>5</v>
      </c>
      <c r="F16" s="20" t="s">
        <v>6</v>
      </c>
      <c r="G16" s="20" t="s">
        <v>21</v>
      </c>
      <c r="H16" s="17" t="s">
        <v>18</v>
      </c>
      <c r="I16" s="17" t="s">
        <v>19</v>
      </c>
      <c r="J16" s="18" t="s">
        <v>20</v>
      </c>
      <c r="K16" s="20" t="s">
        <v>9</v>
      </c>
      <c r="L16" s="20" t="s">
        <v>10</v>
      </c>
      <c r="M16" s="20" t="s">
        <v>11</v>
      </c>
      <c r="N16" s="20" t="s">
        <v>12</v>
      </c>
      <c r="O16" s="20" t="s">
        <v>13</v>
      </c>
      <c r="P16" s="20" t="s">
        <v>14</v>
      </c>
      <c r="Q16" s="20" t="s">
        <v>15</v>
      </c>
      <c r="R16" s="20" t="s">
        <v>16</v>
      </c>
      <c r="S16" s="20" t="s">
        <v>17</v>
      </c>
    </row>
    <row r="17" spans="2:19" x14ac:dyDescent="0.25">
      <c r="B17" s="21" t="s">
        <v>22</v>
      </c>
      <c r="C17" s="21" t="s">
        <v>23</v>
      </c>
      <c r="D17" s="22">
        <v>2</v>
      </c>
      <c r="E17" s="23" t="s">
        <v>24</v>
      </c>
      <c r="F17" s="24">
        <v>1</v>
      </c>
      <c r="G17" s="25">
        <v>1102</v>
      </c>
      <c r="H17" s="26">
        <v>3</v>
      </c>
      <c r="I17" s="27" t="s">
        <v>25</v>
      </c>
      <c r="J17" s="28" t="s">
        <v>26</v>
      </c>
      <c r="K17" s="24" t="s">
        <v>27</v>
      </c>
      <c r="L17" s="24" t="s">
        <v>28</v>
      </c>
      <c r="M17" s="24" t="s">
        <v>29</v>
      </c>
      <c r="N17" s="29" t="s">
        <v>30</v>
      </c>
      <c r="O17" s="30">
        <v>4959.6000000000004</v>
      </c>
      <c r="P17" s="30">
        <v>0</v>
      </c>
      <c r="Q17" s="27">
        <v>42</v>
      </c>
      <c r="R17" s="27">
        <v>0</v>
      </c>
      <c r="S17" s="30">
        <v>208303.2</v>
      </c>
    </row>
    <row r="18" spans="2:19" x14ac:dyDescent="0.25">
      <c r="B18" s="21" t="s">
        <v>22</v>
      </c>
      <c r="C18" s="21" t="s">
        <v>23</v>
      </c>
      <c r="D18" s="22">
        <v>2</v>
      </c>
      <c r="E18" s="23" t="s">
        <v>24</v>
      </c>
      <c r="F18" s="24">
        <v>1</v>
      </c>
      <c r="G18" s="25">
        <v>1102</v>
      </c>
      <c r="H18" s="26">
        <v>2</v>
      </c>
      <c r="I18" s="27" t="s">
        <v>31</v>
      </c>
      <c r="J18" s="28" t="s">
        <v>32</v>
      </c>
      <c r="K18" s="24" t="s">
        <v>27</v>
      </c>
      <c r="L18" s="24" t="s">
        <v>28</v>
      </c>
      <c r="M18" s="24" t="s">
        <v>29</v>
      </c>
      <c r="N18" s="29" t="s">
        <v>30</v>
      </c>
      <c r="O18" s="30">
        <v>5384.3</v>
      </c>
      <c r="P18" s="30">
        <v>0</v>
      </c>
      <c r="Q18" s="27">
        <v>366</v>
      </c>
      <c r="R18" s="27">
        <v>0</v>
      </c>
      <c r="S18" s="30">
        <v>1970653.8</v>
      </c>
    </row>
    <row r="19" spans="2:19" x14ac:dyDescent="0.25">
      <c r="B19" s="21" t="s">
        <v>22</v>
      </c>
      <c r="C19" s="21" t="s">
        <v>23</v>
      </c>
      <c r="D19" s="22">
        <v>2</v>
      </c>
      <c r="E19" s="23" t="s">
        <v>24</v>
      </c>
      <c r="F19" s="24">
        <v>1</v>
      </c>
      <c r="G19" s="25">
        <v>1102</v>
      </c>
      <c r="H19" s="26">
        <v>2</v>
      </c>
      <c r="I19" s="27" t="s">
        <v>33</v>
      </c>
      <c r="J19" s="28" t="s">
        <v>34</v>
      </c>
      <c r="K19" s="24" t="s">
        <v>27</v>
      </c>
      <c r="L19" s="24" t="s">
        <v>28</v>
      </c>
      <c r="M19" s="24" t="s">
        <v>29</v>
      </c>
      <c r="N19" s="29" t="s">
        <v>30</v>
      </c>
      <c r="O19" s="30">
        <v>6747.5</v>
      </c>
      <c r="P19" s="30">
        <v>0</v>
      </c>
      <c r="Q19" s="27">
        <v>260</v>
      </c>
      <c r="R19" s="27">
        <v>0</v>
      </c>
      <c r="S19" s="30">
        <v>1754350</v>
      </c>
    </row>
    <row r="20" spans="2:19" x14ac:dyDescent="0.25">
      <c r="B20" s="21" t="s">
        <v>22</v>
      </c>
      <c r="C20" s="21" t="s">
        <v>23</v>
      </c>
      <c r="D20" s="22">
        <v>2</v>
      </c>
      <c r="E20" s="23" t="s">
        <v>24</v>
      </c>
      <c r="F20" s="24">
        <v>1</v>
      </c>
      <c r="G20" s="25">
        <v>1102</v>
      </c>
      <c r="H20" s="26">
        <v>2</v>
      </c>
      <c r="I20" s="27" t="s">
        <v>35</v>
      </c>
      <c r="J20" s="28" t="s">
        <v>36</v>
      </c>
      <c r="K20" s="24" t="s">
        <v>27</v>
      </c>
      <c r="L20" s="24" t="s">
        <v>28</v>
      </c>
      <c r="M20" s="24" t="s">
        <v>29</v>
      </c>
      <c r="N20" s="29" t="s">
        <v>30</v>
      </c>
      <c r="O20" s="30">
        <v>7701.3</v>
      </c>
      <c r="P20" s="30">
        <v>0</v>
      </c>
      <c r="Q20" s="27">
        <v>4357</v>
      </c>
      <c r="R20" s="27">
        <v>0</v>
      </c>
      <c r="S20" s="30">
        <v>33554564.100000001</v>
      </c>
    </row>
    <row r="21" spans="2:19" x14ac:dyDescent="0.25">
      <c r="B21" s="21" t="s">
        <v>22</v>
      </c>
      <c r="C21" s="21" t="s">
        <v>23</v>
      </c>
      <c r="D21" s="22">
        <v>2</v>
      </c>
      <c r="E21" s="31" t="s">
        <v>24</v>
      </c>
      <c r="F21" s="24">
        <v>1</v>
      </c>
      <c r="G21" s="25">
        <v>1102</v>
      </c>
      <c r="H21" s="26">
        <v>2</v>
      </c>
      <c r="I21" s="27" t="s">
        <v>37</v>
      </c>
      <c r="J21" s="28" t="s">
        <v>38</v>
      </c>
      <c r="K21" s="24" t="s">
        <v>27</v>
      </c>
      <c r="L21" s="24" t="s">
        <v>28</v>
      </c>
      <c r="M21" s="24" t="s">
        <v>29</v>
      </c>
      <c r="N21" s="29" t="s">
        <v>30</v>
      </c>
      <c r="O21" s="30">
        <v>10268.700000000001</v>
      </c>
      <c r="P21" s="30">
        <v>0</v>
      </c>
      <c r="Q21" s="27">
        <v>43047</v>
      </c>
      <c r="R21" s="27">
        <v>0</v>
      </c>
      <c r="S21" s="30">
        <v>442036728.89999998</v>
      </c>
    </row>
    <row r="22" spans="2:19" x14ac:dyDescent="0.25">
      <c r="B22" s="21" t="s">
        <v>22</v>
      </c>
      <c r="C22" s="21" t="s">
        <v>23</v>
      </c>
      <c r="D22" s="22">
        <v>2</v>
      </c>
      <c r="E22" s="31" t="s">
        <v>24</v>
      </c>
      <c r="F22" s="24">
        <v>1</v>
      </c>
      <c r="G22" s="25">
        <v>1102</v>
      </c>
      <c r="H22" s="26">
        <v>3</v>
      </c>
      <c r="I22" s="27" t="s">
        <v>39</v>
      </c>
      <c r="J22" s="28" t="s">
        <v>40</v>
      </c>
      <c r="K22" s="24" t="s">
        <v>27</v>
      </c>
      <c r="L22" s="24" t="s">
        <v>28</v>
      </c>
      <c r="M22" s="24" t="s">
        <v>29</v>
      </c>
      <c r="N22" s="29" t="s">
        <v>30</v>
      </c>
      <c r="O22" s="30">
        <v>9998.2999999999993</v>
      </c>
      <c r="P22" s="30">
        <v>0</v>
      </c>
      <c r="Q22" s="27">
        <v>74</v>
      </c>
      <c r="R22" s="27">
        <v>0</v>
      </c>
      <c r="S22" s="30">
        <v>739874.2</v>
      </c>
    </row>
    <row r="23" spans="2:19" x14ac:dyDescent="0.25">
      <c r="B23" s="21" t="s">
        <v>22</v>
      </c>
      <c r="C23" s="21" t="s">
        <v>23</v>
      </c>
      <c r="D23" s="22">
        <v>2</v>
      </c>
      <c r="E23" s="31" t="s">
        <v>24</v>
      </c>
      <c r="F23" s="24">
        <v>1</v>
      </c>
      <c r="G23" s="25">
        <v>1102</v>
      </c>
      <c r="H23" s="26">
        <v>3</v>
      </c>
      <c r="I23" s="27" t="s">
        <v>41</v>
      </c>
      <c r="J23" s="28" t="s">
        <v>42</v>
      </c>
      <c r="K23" s="24" t="s">
        <v>27</v>
      </c>
      <c r="L23" s="24" t="s">
        <v>28</v>
      </c>
      <c r="M23" s="24" t="s">
        <v>29</v>
      </c>
      <c r="N23" s="29" t="s">
        <v>30</v>
      </c>
      <c r="O23" s="30">
        <v>11414.1</v>
      </c>
      <c r="P23" s="30">
        <v>0</v>
      </c>
      <c r="Q23" s="27">
        <v>397</v>
      </c>
      <c r="R23" s="27">
        <v>0</v>
      </c>
      <c r="S23" s="30">
        <v>4531397.7</v>
      </c>
    </row>
    <row r="24" spans="2:19" x14ac:dyDescent="0.25">
      <c r="B24" s="21" t="s">
        <v>22</v>
      </c>
      <c r="C24" s="21" t="s">
        <v>23</v>
      </c>
      <c r="D24" s="22">
        <v>2</v>
      </c>
      <c r="E24" s="31" t="s">
        <v>24</v>
      </c>
      <c r="F24" s="24">
        <v>1</v>
      </c>
      <c r="G24" s="25">
        <v>1102</v>
      </c>
      <c r="H24" s="26">
        <v>2</v>
      </c>
      <c r="I24" s="27" t="s">
        <v>43</v>
      </c>
      <c r="J24" s="28" t="s">
        <v>44</v>
      </c>
      <c r="K24" s="24" t="s">
        <v>27</v>
      </c>
      <c r="L24" s="24" t="s">
        <v>28</v>
      </c>
      <c r="M24" s="24" t="s">
        <v>29</v>
      </c>
      <c r="N24" s="29" t="s">
        <v>30</v>
      </c>
      <c r="O24" s="30">
        <v>14078</v>
      </c>
      <c r="P24" s="30">
        <v>0</v>
      </c>
      <c r="Q24" s="27">
        <v>2708</v>
      </c>
      <c r="R24" s="27">
        <v>0</v>
      </c>
      <c r="S24" s="30">
        <v>38123224</v>
      </c>
    </row>
    <row r="25" spans="2:19" x14ac:dyDescent="0.25">
      <c r="B25" s="21" t="s">
        <v>22</v>
      </c>
      <c r="C25" s="21" t="s">
        <v>45</v>
      </c>
      <c r="D25" s="22">
        <v>2</v>
      </c>
      <c r="E25" s="31" t="s">
        <v>24</v>
      </c>
      <c r="F25" s="24">
        <v>1</v>
      </c>
      <c r="G25" s="25">
        <v>1102</v>
      </c>
      <c r="H25" s="26">
        <v>3</v>
      </c>
      <c r="I25" s="27" t="s">
        <v>46</v>
      </c>
      <c r="J25" s="28" t="s">
        <v>47</v>
      </c>
      <c r="K25" s="24" t="s">
        <v>27</v>
      </c>
      <c r="L25" s="24" t="s">
        <v>28</v>
      </c>
      <c r="M25" s="24" t="s">
        <v>29</v>
      </c>
      <c r="N25" s="29" t="s">
        <v>48</v>
      </c>
      <c r="O25" s="30">
        <v>0</v>
      </c>
      <c r="P25" s="30">
        <v>376.8</v>
      </c>
      <c r="Q25" s="27">
        <v>0</v>
      </c>
      <c r="R25" s="27">
        <v>10857</v>
      </c>
      <c r="S25" s="30">
        <v>4090917.6</v>
      </c>
    </row>
    <row r="26" spans="2:19" x14ac:dyDescent="0.25">
      <c r="B26" s="21" t="s">
        <v>22</v>
      </c>
      <c r="C26" s="21" t="s">
        <v>45</v>
      </c>
      <c r="D26" s="22">
        <v>2</v>
      </c>
      <c r="E26" s="31" t="s">
        <v>24</v>
      </c>
      <c r="F26" s="24">
        <v>1</v>
      </c>
      <c r="G26" s="25">
        <v>1102</v>
      </c>
      <c r="H26" s="26">
        <v>3</v>
      </c>
      <c r="I26" s="27" t="s">
        <v>49</v>
      </c>
      <c r="J26" s="28" t="s">
        <v>50</v>
      </c>
      <c r="K26" s="24" t="s">
        <v>27</v>
      </c>
      <c r="L26" s="24" t="s">
        <v>28</v>
      </c>
      <c r="M26" s="24" t="s">
        <v>29</v>
      </c>
      <c r="N26" s="29" t="s">
        <v>48</v>
      </c>
      <c r="O26" s="30">
        <v>0</v>
      </c>
      <c r="P26" s="30">
        <v>490</v>
      </c>
      <c r="Q26" s="27">
        <v>0</v>
      </c>
      <c r="R26" s="27">
        <v>170669</v>
      </c>
      <c r="S26" s="30">
        <v>83627810</v>
      </c>
    </row>
    <row r="27" spans="2:19" x14ac:dyDescent="0.25">
      <c r="B27" s="21" t="s">
        <v>22</v>
      </c>
      <c r="C27" s="21" t="s">
        <v>45</v>
      </c>
      <c r="D27" s="22">
        <v>2</v>
      </c>
      <c r="E27" s="31" t="s">
        <v>24</v>
      </c>
      <c r="F27" s="24">
        <v>1</v>
      </c>
      <c r="G27" s="25">
        <v>1102</v>
      </c>
      <c r="H27" s="26">
        <v>2</v>
      </c>
      <c r="I27" s="27" t="s">
        <v>51</v>
      </c>
      <c r="J27" s="28" t="s">
        <v>52</v>
      </c>
      <c r="K27" s="24" t="s">
        <v>27</v>
      </c>
      <c r="L27" s="24" t="s">
        <v>28</v>
      </c>
      <c r="M27" s="24" t="s">
        <v>29</v>
      </c>
      <c r="N27" s="29" t="s">
        <v>48</v>
      </c>
      <c r="O27" s="30">
        <v>0</v>
      </c>
      <c r="P27" s="30">
        <v>406.5</v>
      </c>
      <c r="Q27" s="27">
        <v>0</v>
      </c>
      <c r="R27" s="27">
        <v>6</v>
      </c>
      <c r="S27" s="30">
        <v>2439</v>
      </c>
    </row>
    <row r="28" spans="2:19" x14ac:dyDescent="0.25">
      <c r="B28" s="21" t="s">
        <v>22</v>
      </c>
      <c r="C28" s="21" t="s">
        <v>45</v>
      </c>
      <c r="D28" s="22">
        <v>3</v>
      </c>
      <c r="E28" s="31" t="s">
        <v>53</v>
      </c>
      <c r="F28" s="24">
        <v>1</v>
      </c>
      <c r="G28" s="25">
        <v>1102</v>
      </c>
      <c r="H28" s="26">
        <v>2</v>
      </c>
      <c r="I28" s="27" t="s">
        <v>54</v>
      </c>
      <c r="J28" s="28" t="s">
        <v>55</v>
      </c>
      <c r="K28" s="24" t="s">
        <v>27</v>
      </c>
      <c r="L28" s="24" t="s">
        <v>28</v>
      </c>
      <c r="M28" s="24" t="s">
        <v>29</v>
      </c>
      <c r="N28" s="29" t="s">
        <v>30</v>
      </c>
      <c r="O28" s="30">
        <v>33236.400000000001</v>
      </c>
      <c r="P28" s="30">
        <v>0</v>
      </c>
      <c r="Q28" s="27">
        <v>729</v>
      </c>
      <c r="R28" s="27">
        <v>0</v>
      </c>
      <c r="S28" s="30">
        <v>24229335.600000001</v>
      </c>
    </row>
    <row r="29" spans="2:19" x14ac:dyDescent="0.25">
      <c r="B29" s="21" t="s">
        <v>22</v>
      </c>
      <c r="C29" s="21" t="s">
        <v>45</v>
      </c>
      <c r="D29" s="22">
        <v>3</v>
      </c>
      <c r="E29" s="31" t="s">
        <v>53</v>
      </c>
      <c r="F29" s="24">
        <v>1</v>
      </c>
      <c r="G29" s="25">
        <v>1102</v>
      </c>
      <c r="H29" s="26">
        <v>3</v>
      </c>
      <c r="I29" s="27" t="s">
        <v>56</v>
      </c>
      <c r="J29" s="28" t="s">
        <v>57</v>
      </c>
      <c r="K29" s="24" t="s">
        <v>27</v>
      </c>
      <c r="L29" s="24" t="s">
        <v>28</v>
      </c>
      <c r="M29" s="24" t="s">
        <v>29</v>
      </c>
      <c r="N29" s="29" t="s">
        <v>30</v>
      </c>
      <c r="O29" s="30">
        <v>23315.3</v>
      </c>
      <c r="P29" s="30">
        <v>0</v>
      </c>
      <c r="Q29" s="27">
        <v>653</v>
      </c>
      <c r="R29" s="27">
        <v>0</v>
      </c>
      <c r="S29" s="30">
        <v>15224890.9</v>
      </c>
    </row>
    <row r="30" spans="2:19" x14ac:dyDescent="0.25">
      <c r="B30" s="21" t="s">
        <v>22</v>
      </c>
      <c r="C30" s="21" t="s">
        <v>45</v>
      </c>
      <c r="D30" s="22">
        <v>3</v>
      </c>
      <c r="E30" s="31" t="s">
        <v>53</v>
      </c>
      <c r="F30" s="24">
        <v>1</v>
      </c>
      <c r="G30" s="25">
        <v>1102</v>
      </c>
      <c r="H30" s="26">
        <v>3</v>
      </c>
      <c r="I30" s="27" t="s">
        <v>58</v>
      </c>
      <c r="J30" s="32" t="s">
        <v>59</v>
      </c>
      <c r="K30" s="24" t="s">
        <v>27</v>
      </c>
      <c r="L30" s="24" t="s">
        <v>28</v>
      </c>
      <c r="M30" s="24" t="s">
        <v>29</v>
      </c>
      <c r="N30" s="29" t="s">
        <v>30</v>
      </c>
      <c r="O30" s="30">
        <v>30451.8</v>
      </c>
      <c r="P30" s="30">
        <v>0</v>
      </c>
      <c r="Q30" s="27">
        <v>183</v>
      </c>
      <c r="R30" s="27">
        <v>0</v>
      </c>
      <c r="S30" s="30">
        <v>5572679.4000000004</v>
      </c>
    </row>
    <row r="31" spans="2:19" x14ac:dyDescent="0.25">
      <c r="B31" s="21" t="s">
        <v>22</v>
      </c>
      <c r="C31" s="21" t="s">
        <v>45</v>
      </c>
      <c r="D31" s="22">
        <v>3</v>
      </c>
      <c r="E31" s="31" t="s">
        <v>53</v>
      </c>
      <c r="F31" s="24">
        <v>1</v>
      </c>
      <c r="G31" s="25">
        <v>1102</v>
      </c>
      <c r="H31" s="26">
        <v>3</v>
      </c>
      <c r="I31" s="27" t="s">
        <v>60</v>
      </c>
      <c r="J31" s="32" t="s">
        <v>61</v>
      </c>
      <c r="K31" s="24" t="s">
        <v>27</v>
      </c>
      <c r="L31" s="24" t="s">
        <v>28</v>
      </c>
      <c r="M31" s="24" t="s">
        <v>29</v>
      </c>
      <c r="N31" s="29" t="s">
        <v>30</v>
      </c>
      <c r="O31" s="30">
        <v>13037.6</v>
      </c>
      <c r="P31" s="30">
        <v>0</v>
      </c>
      <c r="Q31" s="27">
        <v>4110</v>
      </c>
      <c r="R31" s="27">
        <v>0</v>
      </c>
      <c r="S31" s="30">
        <v>53584536</v>
      </c>
    </row>
    <row r="32" spans="2:19" ht="25.5" x14ac:dyDescent="0.25">
      <c r="B32" s="21" t="s">
        <v>22</v>
      </c>
      <c r="C32" s="21" t="s">
        <v>45</v>
      </c>
      <c r="D32" s="22">
        <v>3</v>
      </c>
      <c r="E32" s="31" t="s">
        <v>53</v>
      </c>
      <c r="F32" s="24">
        <v>1</v>
      </c>
      <c r="G32" s="25">
        <v>1102</v>
      </c>
      <c r="H32" s="26">
        <v>3</v>
      </c>
      <c r="I32" s="27" t="s">
        <v>62</v>
      </c>
      <c r="J32" s="32" t="s">
        <v>63</v>
      </c>
      <c r="K32" s="24" t="s">
        <v>27</v>
      </c>
      <c r="L32" s="24" t="s">
        <v>28</v>
      </c>
      <c r="M32" s="24" t="s">
        <v>29</v>
      </c>
      <c r="N32" s="29" t="s">
        <v>30</v>
      </c>
      <c r="O32" s="30">
        <v>15110.3</v>
      </c>
      <c r="P32" s="30">
        <v>0</v>
      </c>
      <c r="Q32" s="27">
        <v>1689</v>
      </c>
      <c r="R32" s="27">
        <v>0</v>
      </c>
      <c r="S32" s="30">
        <v>25521296.699999999</v>
      </c>
    </row>
    <row r="33" spans="2:19" x14ac:dyDescent="0.25">
      <c r="B33" s="21" t="s">
        <v>22</v>
      </c>
      <c r="C33" s="21" t="s">
        <v>45</v>
      </c>
      <c r="D33" s="22">
        <v>3</v>
      </c>
      <c r="E33" s="31" t="s">
        <v>53</v>
      </c>
      <c r="F33" s="24">
        <v>1</v>
      </c>
      <c r="G33" s="25">
        <v>1102</v>
      </c>
      <c r="H33" s="26">
        <v>3</v>
      </c>
      <c r="I33" s="27" t="s">
        <v>64</v>
      </c>
      <c r="J33" s="32" t="s">
        <v>65</v>
      </c>
      <c r="K33" s="24" t="s">
        <v>27</v>
      </c>
      <c r="L33" s="24" t="s">
        <v>28</v>
      </c>
      <c r="M33" s="24" t="s">
        <v>29</v>
      </c>
      <c r="N33" s="29" t="s">
        <v>30</v>
      </c>
      <c r="O33" s="30">
        <v>15421.3</v>
      </c>
      <c r="P33" s="30">
        <v>0</v>
      </c>
      <c r="Q33" s="27">
        <v>138</v>
      </c>
      <c r="R33" s="27">
        <v>0</v>
      </c>
      <c r="S33" s="30">
        <v>2128139.4</v>
      </c>
    </row>
    <row r="34" spans="2:19" ht="25.5" x14ac:dyDescent="0.25">
      <c r="B34" s="21" t="s">
        <v>22</v>
      </c>
      <c r="C34" s="21" t="s">
        <v>45</v>
      </c>
      <c r="D34" s="22">
        <v>3</v>
      </c>
      <c r="E34" s="31" t="s">
        <v>53</v>
      </c>
      <c r="F34" s="24">
        <v>1</v>
      </c>
      <c r="G34" s="25">
        <v>1102</v>
      </c>
      <c r="H34" s="26">
        <v>2</v>
      </c>
      <c r="I34" s="27" t="s">
        <v>66</v>
      </c>
      <c r="J34" s="32" t="s">
        <v>67</v>
      </c>
      <c r="K34" s="24" t="s">
        <v>27</v>
      </c>
      <c r="L34" s="24" t="s">
        <v>28</v>
      </c>
      <c r="M34" s="24" t="s">
        <v>29</v>
      </c>
      <c r="N34" s="29" t="s">
        <v>30</v>
      </c>
      <c r="O34" s="30">
        <v>11442.8</v>
      </c>
      <c r="P34" s="30">
        <v>0</v>
      </c>
      <c r="Q34" s="33">
        <v>1078</v>
      </c>
      <c r="R34" s="27">
        <v>0</v>
      </c>
      <c r="S34" s="30">
        <v>12335338.4</v>
      </c>
    </row>
    <row r="35" spans="2:19" x14ac:dyDescent="0.25">
      <c r="B35" s="21" t="s">
        <v>22</v>
      </c>
      <c r="C35" s="21" t="s">
        <v>45</v>
      </c>
      <c r="D35" s="22">
        <v>3</v>
      </c>
      <c r="E35" s="31" t="s">
        <v>53</v>
      </c>
      <c r="F35" s="24">
        <v>1</v>
      </c>
      <c r="G35" s="25">
        <v>1102</v>
      </c>
      <c r="H35" s="26">
        <v>3</v>
      </c>
      <c r="I35" s="27" t="s">
        <v>68</v>
      </c>
      <c r="J35" s="32" t="s">
        <v>69</v>
      </c>
      <c r="K35" s="24" t="s">
        <v>27</v>
      </c>
      <c r="L35" s="24" t="s">
        <v>28</v>
      </c>
      <c r="M35" s="24" t="s">
        <v>29</v>
      </c>
      <c r="N35" s="29" t="s">
        <v>30</v>
      </c>
      <c r="O35" s="30">
        <v>12801.4</v>
      </c>
      <c r="P35" s="30">
        <v>0</v>
      </c>
      <c r="Q35" s="27">
        <v>931</v>
      </c>
      <c r="R35" s="27">
        <v>0</v>
      </c>
      <c r="S35" s="30">
        <v>11918103.4</v>
      </c>
    </row>
    <row r="36" spans="2:19" x14ac:dyDescent="0.25">
      <c r="B36" s="21" t="s">
        <v>22</v>
      </c>
      <c r="C36" s="21" t="s">
        <v>70</v>
      </c>
      <c r="D36" s="22">
        <v>3</v>
      </c>
      <c r="E36" s="31" t="s">
        <v>53</v>
      </c>
      <c r="F36" s="24">
        <v>1</v>
      </c>
      <c r="G36" s="25">
        <v>1102</v>
      </c>
      <c r="H36" s="26">
        <v>3</v>
      </c>
      <c r="I36" s="27" t="s">
        <v>71</v>
      </c>
      <c r="J36" s="32" t="s">
        <v>72</v>
      </c>
      <c r="K36" s="24" t="s">
        <v>27</v>
      </c>
      <c r="L36" s="24" t="s">
        <v>28</v>
      </c>
      <c r="M36" s="24" t="s">
        <v>29</v>
      </c>
      <c r="N36" s="29" t="s">
        <v>30</v>
      </c>
      <c r="O36" s="30">
        <v>12873</v>
      </c>
      <c r="P36" s="30">
        <v>0</v>
      </c>
      <c r="Q36" s="27">
        <v>133</v>
      </c>
      <c r="R36" s="27">
        <v>0</v>
      </c>
      <c r="S36" s="30">
        <v>1712109</v>
      </c>
    </row>
    <row r="37" spans="2:19" ht="25.5" x14ac:dyDescent="0.25">
      <c r="B37" s="21" t="s">
        <v>22</v>
      </c>
      <c r="C37" s="21" t="s">
        <v>70</v>
      </c>
      <c r="D37" s="22">
        <v>3</v>
      </c>
      <c r="E37" s="31" t="s">
        <v>53</v>
      </c>
      <c r="F37" s="24">
        <v>1</v>
      </c>
      <c r="G37" s="25">
        <v>1102</v>
      </c>
      <c r="H37" s="26">
        <v>2</v>
      </c>
      <c r="I37" s="27" t="s">
        <v>73</v>
      </c>
      <c r="J37" s="32" t="s">
        <v>74</v>
      </c>
      <c r="K37" s="24" t="s">
        <v>27</v>
      </c>
      <c r="L37" s="24" t="s">
        <v>28</v>
      </c>
      <c r="M37" s="24" t="s">
        <v>29</v>
      </c>
      <c r="N37" s="29" t="s">
        <v>30</v>
      </c>
      <c r="O37" s="30">
        <v>10834.3</v>
      </c>
      <c r="P37" s="30">
        <v>0</v>
      </c>
      <c r="Q37" s="27">
        <v>181</v>
      </c>
      <c r="R37" s="27">
        <v>0</v>
      </c>
      <c r="S37" s="30">
        <v>1961008.3</v>
      </c>
    </row>
    <row r="38" spans="2:19" x14ac:dyDescent="0.25">
      <c r="B38" s="21" t="s">
        <v>22</v>
      </c>
      <c r="C38" s="21" t="s">
        <v>70</v>
      </c>
      <c r="D38" s="22">
        <v>3</v>
      </c>
      <c r="E38" s="31" t="s">
        <v>53</v>
      </c>
      <c r="F38" s="24">
        <v>1</v>
      </c>
      <c r="G38" s="25">
        <v>1102</v>
      </c>
      <c r="H38" s="26">
        <v>3</v>
      </c>
      <c r="I38" s="27" t="s">
        <v>75</v>
      </c>
      <c r="J38" s="32" t="s">
        <v>76</v>
      </c>
      <c r="K38" s="24" t="s">
        <v>27</v>
      </c>
      <c r="L38" s="24" t="s">
        <v>28</v>
      </c>
      <c r="M38" s="24" t="s">
        <v>29</v>
      </c>
      <c r="N38" s="29" t="s">
        <v>30</v>
      </c>
      <c r="O38" s="30">
        <v>12193.1</v>
      </c>
      <c r="P38" s="30">
        <v>0</v>
      </c>
      <c r="Q38" s="27">
        <v>175</v>
      </c>
      <c r="R38" s="27">
        <v>0</v>
      </c>
      <c r="S38" s="30">
        <v>2133792.5</v>
      </c>
    </row>
    <row r="39" spans="2:19" x14ac:dyDescent="0.25">
      <c r="B39" s="21" t="s">
        <v>22</v>
      </c>
      <c r="C39" s="21" t="s">
        <v>70</v>
      </c>
      <c r="D39" s="22">
        <v>6</v>
      </c>
      <c r="E39" s="31" t="s">
        <v>77</v>
      </c>
      <c r="F39" s="24">
        <v>1</v>
      </c>
      <c r="G39" s="25">
        <v>1102</v>
      </c>
      <c r="H39" s="26">
        <v>3</v>
      </c>
      <c r="I39" s="27" t="s">
        <v>78</v>
      </c>
      <c r="J39" s="32" t="s">
        <v>79</v>
      </c>
      <c r="K39" s="24" t="s">
        <v>27</v>
      </c>
      <c r="L39" s="24" t="s">
        <v>28</v>
      </c>
      <c r="M39" s="24" t="s">
        <v>29</v>
      </c>
      <c r="N39" s="29" t="s">
        <v>30</v>
      </c>
      <c r="O39" s="30">
        <v>12208.7</v>
      </c>
      <c r="P39" s="30">
        <v>0</v>
      </c>
      <c r="Q39" s="27">
        <v>40</v>
      </c>
      <c r="R39" s="27">
        <v>0</v>
      </c>
      <c r="S39" s="30">
        <v>488348</v>
      </c>
    </row>
    <row r="40" spans="2:19" x14ac:dyDescent="0.25">
      <c r="B40" s="21" t="s">
        <v>22</v>
      </c>
      <c r="C40" s="21" t="s">
        <v>70</v>
      </c>
      <c r="D40" s="22">
        <v>6</v>
      </c>
      <c r="E40" s="31" t="s">
        <v>77</v>
      </c>
      <c r="F40" s="24">
        <v>1</v>
      </c>
      <c r="G40" s="25">
        <v>1102</v>
      </c>
      <c r="H40" s="26">
        <v>3</v>
      </c>
      <c r="I40" s="27" t="s">
        <v>80</v>
      </c>
      <c r="J40" s="32" t="s">
        <v>55</v>
      </c>
      <c r="K40" s="24" t="s">
        <v>27</v>
      </c>
      <c r="L40" s="24" t="s">
        <v>28</v>
      </c>
      <c r="M40" s="24" t="s">
        <v>29</v>
      </c>
      <c r="N40" s="29" t="s">
        <v>30</v>
      </c>
      <c r="O40" s="30">
        <v>33236.400000000001</v>
      </c>
      <c r="P40" s="30">
        <v>0</v>
      </c>
      <c r="Q40" s="27">
        <v>1</v>
      </c>
      <c r="R40" s="27">
        <v>0</v>
      </c>
      <c r="S40" s="30">
        <v>33236.400000000001</v>
      </c>
    </row>
    <row r="41" spans="2:19" x14ac:dyDescent="0.25">
      <c r="B41" s="21" t="s">
        <v>22</v>
      </c>
      <c r="C41" s="21" t="s">
        <v>70</v>
      </c>
      <c r="D41" s="22">
        <v>6</v>
      </c>
      <c r="E41" s="31" t="s">
        <v>77</v>
      </c>
      <c r="F41" s="24">
        <v>1</v>
      </c>
      <c r="G41" s="25">
        <v>1102</v>
      </c>
      <c r="H41" s="26">
        <v>3</v>
      </c>
      <c r="I41" s="27" t="s">
        <v>81</v>
      </c>
      <c r="J41" s="32" t="s">
        <v>82</v>
      </c>
      <c r="K41" s="24" t="s">
        <v>27</v>
      </c>
      <c r="L41" s="24" t="s">
        <v>28</v>
      </c>
      <c r="M41" s="24" t="s">
        <v>29</v>
      </c>
      <c r="N41" s="29" t="s">
        <v>30</v>
      </c>
      <c r="O41" s="30">
        <v>11812.4</v>
      </c>
      <c r="P41" s="30">
        <v>0</v>
      </c>
      <c r="Q41" s="27">
        <v>584</v>
      </c>
      <c r="R41" s="27">
        <v>0</v>
      </c>
      <c r="S41" s="30">
        <v>6898441.5999999996</v>
      </c>
    </row>
    <row r="42" spans="2:19" x14ac:dyDescent="0.25">
      <c r="B42" s="21" t="s">
        <v>22</v>
      </c>
      <c r="C42" s="21" t="s">
        <v>70</v>
      </c>
      <c r="D42" s="22">
        <v>3</v>
      </c>
      <c r="E42" s="31" t="s">
        <v>53</v>
      </c>
      <c r="F42" s="24">
        <v>1</v>
      </c>
      <c r="G42" s="25">
        <v>1102</v>
      </c>
      <c r="H42" s="26">
        <v>3</v>
      </c>
      <c r="I42" s="27" t="s">
        <v>83</v>
      </c>
      <c r="J42" s="32" t="s">
        <v>84</v>
      </c>
      <c r="K42" s="24" t="s">
        <v>27</v>
      </c>
      <c r="L42" s="24" t="s">
        <v>28</v>
      </c>
      <c r="M42" s="24" t="s">
        <v>29</v>
      </c>
      <c r="N42" s="29" t="s">
        <v>30</v>
      </c>
      <c r="O42" s="30">
        <v>11803.1</v>
      </c>
      <c r="P42" s="30">
        <v>0</v>
      </c>
      <c r="Q42" s="27">
        <v>3246</v>
      </c>
      <c r="R42" s="27">
        <v>0</v>
      </c>
      <c r="S42" s="30">
        <v>38312862.600000001</v>
      </c>
    </row>
    <row r="43" spans="2:19" x14ac:dyDescent="0.25">
      <c r="B43" s="21" t="s">
        <v>22</v>
      </c>
      <c r="C43" s="21" t="s">
        <v>70</v>
      </c>
      <c r="D43" s="22">
        <v>3</v>
      </c>
      <c r="E43" s="31" t="s">
        <v>53</v>
      </c>
      <c r="F43" s="24">
        <v>1</v>
      </c>
      <c r="G43" s="25">
        <v>1102</v>
      </c>
      <c r="H43" s="26">
        <v>2</v>
      </c>
      <c r="I43" s="27" t="s">
        <v>85</v>
      </c>
      <c r="J43" s="32" t="s">
        <v>86</v>
      </c>
      <c r="K43" s="24" t="s">
        <v>27</v>
      </c>
      <c r="L43" s="24" t="s">
        <v>28</v>
      </c>
      <c r="M43" s="24" t="s">
        <v>29</v>
      </c>
      <c r="N43" s="29" t="s">
        <v>30</v>
      </c>
      <c r="O43" s="30">
        <v>23987.3</v>
      </c>
      <c r="P43" s="30">
        <v>0</v>
      </c>
      <c r="Q43" s="27">
        <v>1</v>
      </c>
      <c r="R43" s="27">
        <v>0</v>
      </c>
      <c r="S43" s="30">
        <v>23987.3</v>
      </c>
    </row>
    <row r="44" spans="2:19" x14ac:dyDescent="0.25">
      <c r="B44" s="21" t="s">
        <v>22</v>
      </c>
      <c r="C44" s="21" t="s">
        <v>70</v>
      </c>
      <c r="D44" s="22">
        <v>6</v>
      </c>
      <c r="E44" s="31" t="s">
        <v>77</v>
      </c>
      <c r="F44" s="24">
        <v>1</v>
      </c>
      <c r="G44" s="25">
        <v>1102</v>
      </c>
      <c r="H44" s="26">
        <v>3</v>
      </c>
      <c r="I44" s="27" t="s">
        <v>87</v>
      </c>
      <c r="J44" s="32" t="s">
        <v>88</v>
      </c>
      <c r="K44" s="24" t="s">
        <v>27</v>
      </c>
      <c r="L44" s="24" t="s">
        <v>28</v>
      </c>
      <c r="M44" s="24" t="s">
        <v>29</v>
      </c>
      <c r="N44" s="29" t="s">
        <v>30</v>
      </c>
      <c r="O44" s="30">
        <v>11899.5</v>
      </c>
      <c r="P44" s="30">
        <v>0</v>
      </c>
      <c r="Q44" s="27">
        <v>943</v>
      </c>
      <c r="R44" s="27">
        <v>0</v>
      </c>
      <c r="S44" s="30">
        <v>11221228.5</v>
      </c>
    </row>
    <row r="45" spans="2:19" x14ac:dyDescent="0.25">
      <c r="B45" s="21" t="s">
        <v>22</v>
      </c>
      <c r="C45" s="21" t="s">
        <v>70</v>
      </c>
      <c r="D45" s="22">
        <v>6</v>
      </c>
      <c r="E45" s="31" t="s">
        <v>77</v>
      </c>
      <c r="F45" s="24">
        <v>1</v>
      </c>
      <c r="G45" s="25">
        <v>1102</v>
      </c>
      <c r="H45" s="26">
        <v>3</v>
      </c>
      <c r="I45" s="27" t="s">
        <v>89</v>
      </c>
      <c r="J45" s="32" t="s">
        <v>90</v>
      </c>
      <c r="K45" s="24" t="s">
        <v>27</v>
      </c>
      <c r="L45" s="24" t="s">
        <v>28</v>
      </c>
      <c r="M45" s="24" t="s">
        <v>29</v>
      </c>
      <c r="N45" s="29" t="s">
        <v>30</v>
      </c>
      <c r="O45" s="30">
        <v>11725.9</v>
      </c>
      <c r="P45" s="30">
        <v>0</v>
      </c>
      <c r="Q45" s="27">
        <v>481</v>
      </c>
      <c r="R45" s="27">
        <v>0</v>
      </c>
      <c r="S45" s="30">
        <v>5640157.9000000004</v>
      </c>
    </row>
    <row r="46" spans="2:19" x14ac:dyDescent="0.25">
      <c r="B46" s="21" t="s">
        <v>22</v>
      </c>
      <c r="C46" s="21" t="s">
        <v>70</v>
      </c>
      <c r="D46" s="22">
        <v>6</v>
      </c>
      <c r="E46" s="31" t="s">
        <v>77</v>
      </c>
      <c r="F46" s="24">
        <v>1</v>
      </c>
      <c r="G46" s="25">
        <v>1102</v>
      </c>
      <c r="H46" s="26">
        <v>3</v>
      </c>
      <c r="I46" s="27" t="s">
        <v>91</v>
      </c>
      <c r="J46" s="32" t="s">
        <v>92</v>
      </c>
      <c r="K46" s="24" t="s">
        <v>27</v>
      </c>
      <c r="L46" s="24" t="s">
        <v>28</v>
      </c>
      <c r="M46" s="24" t="s">
        <v>29</v>
      </c>
      <c r="N46" s="29" t="s">
        <v>30</v>
      </c>
      <c r="O46" s="30">
        <v>11049.4</v>
      </c>
      <c r="P46" s="30">
        <v>0</v>
      </c>
      <c r="Q46" s="27">
        <v>2</v>
      </c>
      <c r="R46" s="27">
        <v>0</v>
      </c>
      <c r="S46" s="30">
        <v>22098.799999999999</v>
      </c>
    </row>
    <row r="47" spans="2:19" x14ac:dyDescent="0.25">
      <c r="B47" s="21" t="s">
        <v>22</v>
      </c>
      <c r="C47" s="21" t="s">
        <v>70</v>
      </c>
      <c r="D47" s="22">
        <v>6</v>
      </c>
      <c r="E47" s="31" t="s">
        <v>77</v>
      </c>
      <c r="F47" s="24">
        <v>1</v>
      </c>
      <c r="G47" s="25">
        <v>1102</v>
      </c>
      <c r="H47" s="26">
        <v>3</v>
      </c>
      <c r="I47" s="27" t="s">
        <v>93</v>
      </c>
      <c r="J47" s="28" t="s">
        <v>94</v>
      </c>
      <c r="K47" s="34" t="s">
        <v>27</v>
      </c>
      <c r="L47" s="34">
        <v>3</v>
      </c>
      <c r="M47" s="34" t="s">
        <v>29</v>
      </c>
      <c r="N47" s="35" t="s">
        <v>30</v>
      </c>
      <c r="O47" s="30">
        <v>4238.9799999999996</v>
      </c>
      <c r="P47" s="30">
        <v>0</v>
      </c>
      <c r="Q47" s="27">
        <v>1</v>
      </c>
      <c r="R47" s="27">
        <v>0</v>
      </c>
      <c r="S47" s="30">
        <v>4238.9799999999996</v>
      </c>
    </row>
    <row r="48" spans="2:19" x14ac:dyDescent="0.25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8"/>
      <c r="N48" s="39" t="s">
        <v>95</v>
      </c>
      <c r="O48" s="40">
        <v>373047.58</v>
      </c>
      <c r="P48" s="41"/>
      <c r="Q48" s="42" t="s">
        <v>96</v>
      </c>
      <c r="R48" s="42"/>
      <c r="S48" s="43">
        <f>SUM([2]ana2313!T2:T32)</f>
        <v>829606092.17999983</v>
      </c>
    </row>
    <row r="49" spans="2:19" x14ac:dyDescent="0.25"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38"/>
      <c r="N49" s="39" t="s">
        <v>97</v>
      </c>
      <c r="O49" s="38"/>
      <c r="P49" s="40">
        <v>1273</v>
      </c>
      <c r="Q49" s="38"/>
      <c r="R49" s="46"/>
      <c r="S49" s="47"/>
    </row>
    <row r="50" spans="2:19" x14ac:dyDescent="0.25"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  <c r="N50" s="50"/>
      <c r="O50" s="50"/>
      <c r="P50" s="50"/>
      <c r="Q50" s="50"/>
      <c r="R50" s="50"/>
      <c r="S50" s="51"/>
    </row>
    <row r="51" spans="2:19" x14ac:dyDescent="0.25">
      <c r="B51" s="52" t="s">
        <v>98</v>
      </c>
      <c r="C51" s="53"/>
      <c r="D51" s="53"/>
      <c r="E51" s="53"/>
      <c r="F51" s="5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</row>
    <row r="52" spans="2:19" x14ac:dyDescent="0.25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</row>
  </sheetData>
  <mergeCells count="19">
    <mergeCell ref="R13:R14"/>
    <mergeCell ref="S13:S14"/>
    <mergeCell ref="Q48:R48"/>
    <mergeCell ref="L13:L14"/>
    <mergeCell ref="M13:M14"/>
    <mergeCell ref="N13:N14"/>
    <mergeCell ref="O13:O14"/>
    <mergeCell ref="P13:P14"/>
    <mergeCell ref="Q13:Q14"/>
    <mergeCell ref="R9:S9"/>
    <mergeCell ref="B10:J10"/>
    <mergeCell ref="B13:B14"/>
    <mergeCell ref="C13:C14"/>
    <mergeCell ref="D13:D14"/>
    <mergeCell ref="E13:E14"/>
    <mergeCell ref="F13:F14"/>
    <mergeCell ref="G13:G14"/>
    <mergeCell ref="H13:J13"/>
    <mergeCell ref="K13:K14"/>
  </mergeCells>
  <dataValidations count="1">
    <dataValidation allowBlank="1" showInputMessage="1" showErrorMessage="1" sqref="B10:J10 Q10:R10"/>
  </dataValidations>
  <printOptions horizontalCentered="1"/>
  <pageMargins left="0.23622047244094491" right="0.23622047244094491" top="0.15748031496062992" bottom="1.1811023622047245" header="0" footer="0"/>
  <pageSetup paperSize="14" scale="51" fitToHeight="0" orientation="landscape" r:id="rId1"/>
  <headerFooter>
    <oddFooter>&amp;L&amp;G&amp;C&amp;D&amp;R&amp;P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2014-01-21T06:14:41Z</dcterms:created>
  <dcterms:modified xsi:type="dcterms:W3CDTF">2014-01-21T06:14:58Z</dcterms:modified>
</cp:coreProperties>
</file>