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6515" windowHeight="7485"/>
  </bookViews>
  <sheets>
    <sheet name="II D) 4 A" sheetId="1" r:id="rId1"/>
  </sheets>
  <externalReferences>
    <externalReference r:id="rId2"/>
  </externalReferences>
  <definedNames>
    <definedName name="_xlnm.Print_Titles" localSheetId="0">'II D) 4 A'!$1:$15</definedName>
  </definedNames>
  <calcPr calcId="145621"/>
</workbook>
</file>

<file path=xl/calcChain.xml><?xml version="1.0" encoding="utf-8"?>
<calcChain xmlns="http://schemas.openxmlformats.org/spreadsheetml/2006/main">
  <c r="F36" i="1" l="1"/>
  <c r="F35" i="1"/>
  <c r="F34" i="1"/>
  <c r="F33" i="1"/>
  <c r="F32" i="1"/>
  <c r="F31" i="1"/>
  <c r="F30" i="1"/>
  <c r="F29" i="1"/>
  <c r="F28" i="1"/>
  <c r="F27" i="1"/>
  <c r="F26" i="1"/>
  <c r="F25" i="1"/>
  <c r="F24" i="1"/>
  <c r="F23" i="1"/>
  <c r="F22" i="1"/>
  <c r="F21" i="1"/>
  <c r="F20" i="1"/>
  <c r="F19" i="1"/>
  <c r="F18" i="1"/>
  <c r="F17" i="1"/>
  <c r="R10" i="1"/>
  <c r="B10" i="1"/>
</calcChain>
</file>

<file path=xl/comments1.xml><?xml version="1.0" encoding="utf-8"?>
<comments xmlns="http://schemas.openxmlformats.org/spreadsheetml/2006/main">
  <authors>
    <author xml:space="preserve">SEP - Artículo 73 LGCG </author>
    <author>SEP</author>
  </authors>
  <commentList>
    <comment ref="B13"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Q13" authorId="1">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R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G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O14" authorId="1">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<sst xmlns="http://schemas.openxmlformats.org/spreadsheetml/2006/main" count="203" uniqueCount="115">
  <si>
    <t>Formato: Trabajadores que Tramitaron Licencia Prejubilatoria en el Periodo</t>
  </si>
  <si>
    <t>Entidad Federativa</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</si>
  <si>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</si>
  <si>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</si>
  <si>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</si>
  <si>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</si>
  <si>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</si>
  <si>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</si>
  <si>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</si>
  <si>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</si>
  <si>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</si>
  <si>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</si>
  <si>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</si>
  <si>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</si>
  <si>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</si>
  <si>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</si>
  <si>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</si>
  <si>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</si>
  <si>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</si>
  <si>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</si>
  <si>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</si>
  <si>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</si>
  <si>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MÉXICO</t>
  </si>
  <si>
    <t>AOLA570407UY1</t>
  </si>
  <si>
    <t>AOLA570407MPLLPM02</t>
  </si>
  <si>
    <t>AMELIA ALONSO LOPEZ</t>
  </si>
  <si>
    <t>02</t>
  </si>
  <si>
    <t>A03202</t>
  </si>
  <si>
    <t>00.0</t>
  </si>
  <si>
    <t>15DPT0042M</t>
  </si>
  <si>
    <t>MAMA451111CJ4</t>
  </si>
  <si>
    <t>MAMA451111HMCGRR01</t>
  </si>
  <si>
    <t>ARTURO MAGOS MARTINEZ</t>
  </si>
  <si>
    <t>S01202</t>
  </si>
  <si>
    <t>15DPT0017N</t>
  </si>
  <si>
    <t>HERE481013UF5</t>
  </si>
  <si>
    <t>HERE481013HVZRJD08</t>
  </si>
  <si>
    <t>EDUARDO HERNANDEZ ROJAS</t>
  </si>
  <si>
    <t>CARF540107GH8</t>
  </si>
  <si>
    <t>CARF540107HMCRNL08</t>
  </si>
  <si>
    <t>FELICIANO CARRILLO RINCON</t>
  </si>
  <si>
    <t>CF34201</t>
  </si>
  <si>
    <t>15DPT0032F</t>
  </si>
  <si>
    <t>OIRG570906132</t>
  </si>
  <si>
    <t>OIRG570906HDFLZR02</t>
  </si>
  <si>
    <t>GERARDO OLIVER RAZO</t>
  </si>
  <si>
    <t>CF34202</t>
  </si>
  <si>
    <t>15DPT0004J</t>
  </si>
  <si>
    <t>COHJ600303KM2</t>
  </si>
  <si>
    <t>COHJ600303HOCRRR09</t>
  </si>
  <si>
    <t>JORGE ANTONIO CORTES HERNANDEZ</t>
  </si>
  <si>
    <t>S01201</t>
  </si>
  <si>
    <t>15DPT0043L</t>
  </si>
  <si>
    <t>MOCA570720H36</t>
  </si>
  <si>
    <t>MOCA570720HMNRRL06</t>
  </si>
  <si>
    <t>JOSE ALFREDO MORALES CORDERO</t>
  </si>
  <si>
    <t>CF33206</t>
  </si>
  <si>
    <t>15DPT0013R</t>
  </si>
  <si>
    <t>MOGJ561104T7A</t>
  </si>
  <si>
    <t>MOGJ561104HMNRNS04</t>
  </si>
  <si>
    <t>JOSE MORENO GONZALEZ</t>
  </si>
  <si>
    <t>15DPT0023Y</t>
  </si>
  <si>
    <t>GACO581209SU0</t>
  </si>
  <si>
    <t>GACO581209HDFRSC07</t>
  </si>
  <si>
    <t>JOSE OCTAVIO GARCIA CASTILLO</t>
  </si>
  <si>
    <t>CF19201</t>
  </si>
  <si>
    <t>SAGJ471012FX1</t>
  </si>
  <si>
    <t>SAGJ471012HMNNRN06</t>
  </si>
  <si>
    <t>JUAN SANCHEZ GARCIA</t>
  </si>
  <si>
    <t>15DPT0036B</t>
  </si>
  <si>
    <t>ROAJ500127CW0</t>
  </si>
  <si>
    <t>ROAJ500127MDFSLN07</t>
  </si>
  <si>
    <t>JUANA MAGDALENA ROSAS ALONSO</t>
  </si>
  <si>
    <t>MASM580605J18</t>
  </si>
  <si>
    <t>MASM580605HDFRNN07</t>
  </si>
  <si>
    <t>MANUEL MARTINEZ SANTANA</t>
  </si>
  <si>
    <t>ED01201</t>
  </si>
  <si>
    <t>15DPT0006H</t>
  </si>
  <si>
    <t>MOHB600614SE2</t>
  </si>
  <si>
    <t>MOHB600614MMCRRL09</t>
  </si>
  <si>
    <t>MARIA BLANCA EST MORALES HERNANDEZ</t>
  </si>
  <si>
    <t>15DPT0015P</t>
  </si>
  <si>
    <t>FOJM5209179S9</t>
  </si>
  <si>
    <t>FOJM520917MMCLRR00</t>
  </si>
  <si>
    <t>MARIA FLORES JUAREZ</t>
  </si>
  <si>
    <t>15DPT0027U</t>
  </si>
  <si>
    <t>CAPM5507097F5</t>
  </si>
  <si>
    <t>CAPM550709HDFLRG03</t>
  </si>
  <si>
    <t>MIGUEL CALDERON PORTALES</t>
  </si>
  <si>
    <t>CAHM500904RU2</t>
  </si>
  <si>
    <t>CAHM500904HZSSRS01</t>
  </si>
  <si>
    <t>MOISES CASTRUITA HERNANDEZ</t>
  </si>
  <si>
    <t>DIMN5310293L4</t>
  </si>
  <si>
    <t>DIMN531029HDFZRR08</t>
  </si>
  <si>
    <t>NARCISO JAVIER DIAZ MARTINEZ</t>
  </si>
  <si>
    <t>15DPT0028T</t>
  </si>
  <si>
    <t>LUCR410906FJ3</t>
  </si>
  <si>
    <t>LUCR410906HOCSRC05</t>
  </si>
  <si>
    <t>RICARDO LUIS CRUZ</t>
  </si>
  <si>
    <t>15DPT0033E</t>
  </si>
  <si>
    <t>TETS511109QM3</t>
  </si>
  <si>
    <t>TETS511109HMCRPL01</t>
  </si>
  <si>
    <t>SALVADOR TREJO TAPIA</t>
  </si>
  <si>
    <t>15DPT0016O</t>
  </si>
  <si>
    <t>BATS561005Q72</t>
  </si>
  <si>
    <t>BATS561005MDFRLS04</t>
  </si>
  <si>
    <t>SUSANA BARCENAS TELLEZ</t>
  </si>
  <si>
    <t>T08201</t>
  </si>
  <si>
    <t>15DPT0018M</t>
  </si>
  <si>
    <t xml:space="preserve">Total Personas : </t>
  </si>
  <si>
    <t xml:space="preserve">Total Plazas : </t>
  </si>
  <si>
    <t>Total Pto. Federal</t>
  </si>
  <si>
    <t>Total Ppto. Otras Fuentes</t>
  </si>
  <si>
    <t xml:space="preserve">*Total de Percepciones reportadas por la Entidad Federativa como pagadas en el periodo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</si>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</sst>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color theme="3" tint="-0.249977111117893"/>
      <name val="Calibri"/>
      <family val="2"/>
      <scheme val="minor"/>
    </font>
    <font>
      <sz val="11"/>
      <color theme="3" tint="-0.249977111117893"/>
      <name val="Calibri"/>
      <family val="2"/>
      <scheme val="minor"/>
    </font>
    <font>
      <sz val="11"/>
      <color theme="3" tint="-0.249977111117893"/>
      <name val="Calibri"/>
      <scheme val="minor"/>
    </font>
    <font>
      <b/>
      <sz val="11"/>
      <color theme="3" tint="-0.249977111117893"/>
      <name val="Calibri"/>
      <scheme val="minor"/>
    </font>
    <font>
      <b/>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1"/>
      <color theme="3" tint="-0.249977111117893"/>
      <name val="Arial"/>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0" fontId="24" fillId="0" borderId="0"/>
    <xf numFmtId="0" fontId="25" fillId="2" borderId="1" applyNumberFormat="0" applyFont="0" applyAlignment="0" applyProtection="0"/>
    <xf numFmtId="0" fontId="25" fillId="2" borderId="1" applyNumberFormat="0" applyFont="0" applyAlignment="0" applyProtection="0"/>
    <xf numFmtId="0" fontId="25" fillId="2" borderId="1" applyNumberFormat="0" applyFont="0" applyAlignment="0" applyProtection="0"/>
  </cellStyleXfs>
  <cellXfs count="66">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0" fillId="3" borderId="9" xfId="0" applyFont="1" applyFill="1" applyBorder="1" applyAlignment="1">
      <alignment horizontal="right"/>
    </xf>
    <xf numFmtId="0" fontId="5" fillId="0" borderId="0" xfId="0" applyFont="1" applyAlignment="1">
      <alignment horizontal="left" vertical="center"/>
    </xf>
    <xf numFmtId="0" fontId="6" fillId="0" borderId="0" xfId="0" applyFont="1"/>
    <xf numFmtId="0" fontId="5" fillId="0" borderId="0" xfId="0" applyFont="1"/>
    <xf numFmtId="0" fontId="2" fillId="0" borderId="0" xfId="0" applyFont="1"/>
    <xf numFmtId="0" fontId="7" fillId="4" borderId="10" xfId="0" applyFont="1" applyFill="1" applyBorder="1" applyAlignment="1" applyProtection="1">
      <alignment horizontal="center" vertical="center" wrapText="1"/>
    </xf>
    <xf numFmtId="0" fontId="7" fillId="5" borderId="10" xfId="0" applyFont="1" applyFill="1" applyBorder="1" applyAlignment="1">
      <alignment horizontal="center" vertical="center" wrapText="1"/>
    </xf>
    <xf numFmtId="0" fontId="7" fillId="5" borderId="10" xfId="0" applyFont="1" applyFill="1" applyBorder="1" applyAlignment="1">
      <alignment horizontal="center" vertical="center"/>
    </xf>
    <xf numFmtId="0" fontId="7" fillId="4" borderId="10"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0" fontId="7" fillId="5" borderId="10" xfId="0" applyFont="1" applyFill="1" applyBorder="1" applyAlignment="1">
      <alignment horizontal="centerContinuous" vertical="center" wrapText="1"/>
    </xf>
    <xf numFmtId="0" fontId="7" fillId="5"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xf>
    <xf numFmtId="0" fontId="7" fillId="5" borderId="11" xfId="0" applyFont="1" applyFill="1" applyBorder="1" applyAlignment="1">
      <alignment vertical="center" wrapText="1"/>
    </xf>
    <xf numFmtId="0" fontId="11" fillId="0" borderId="3" xfId="0" applyFont="1" applyFill="1" applyBorder="1" applyAlignment="1">
      <alignment horizontal="center" vertical="center"/>
    </xf>
    <xf numFmtId="0" fontId="12" fillId="0" borderId="3" xfId="0" applyFont="1" applyFill="1" applyBorder="1" applyAlignment="1">
      <alignment vertical="center" wrapText="1"/>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165"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14" fillId="0" borderId="3"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165"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5" fillId="0" borderId="5" xfId="0" applyFont="1" applyFill="1" applyBorder="1" applyAlignment="1">
      <alignment horizontal="right"/>
    </xf>
    <xf numFmtId="166" fontId="1" fillId="3" borderId="0" xfId="1" applyNumberFormat="1" applyFont="1" applyFill="1" applyBorder="1"/>
    <xf numFmtId="0" fontId="15" fillId="0" borderId="0" xfId="0" applyFont="1" applyFill="1" applyBorder="1"/>
    <xf numFmtId="0" fontId="11" fillId="0" borderId="0" xfId="0" applyFont="1"/>
    <xf numFmtId="0" fontId="15" fillId="0" borderId="0" xfId="0" applyFont="1" applyFill="1" applyBorder="1" applyAlignment="1">
      <alignment horizontal="right"/>
    </xf>
    <xf numFmtId="167" fontId="15" fillId="3" borderId="0" xfId="1" applyNumberFormat="1" applyFont="1" applyFill="1" applyBorder="1"/>
    <xf numFmtId="0" fontId="11" fillId="0" borderId="0" xfId="0" applyFont="1" applyFill="1" applyBorder="1"/>
    <xf numFmtId="0" fontId="0" fillId="0" borderId="4" xfId="0" applyFont="1" applyBorder="1"/>
    <xf numFmtId="0" fontId="16" fillId="0" borderId="5" xfId="0" applyFont="1" applyFill="1" applyBorder="1"/>
    <xf numFmtId="0" fontId="16" fillId="0" borderId="0" xfId="0" applyFont="1" applyFill="1" applyBorder="1"/>
    <xf numFmtId="0" fontId="17" fillId="0" borderId="0" xfId="0" applyFont="1"/>
    <xf numFmtId="0" fontId="18" fillId="0" borderId="0" xfId="0" applyFont="1" applyFill="1" applyBorder="1"/>
    <xf numFmtId="0" fontId="0" fillId="0" borderId="6" xfId="0" applyFont="1" applyBorder="1"/>
    <xf numFmtId="167" fontId="1" fillId="3" borderId="0" xfId="1" applyNumberFormat="1" applyFont="1" applyFill="1" applyBorder="1"/>
    <xf numFmtId="0" fontId="18" fillId="0" borderId="7" xfId="0" applyFont="1" applyFill="1" applyBorder="1"/>
    <xf numFmtId="0" fontId="18" fillId="0" borderId="8" xfId="0" applyFont="1" applyFill="1" applyBorder="1"/>
    <xf numFmtId="0" fontId="0" fillId="0" borderId="9" xfId="0" applyFont="1" applyBorder="1"/>
    <xf numFmtId="0" fontId="16" fillId="0" borderId="0" xfId="0" applyFont="1"/>
    <xf numFmtId="0" fontId="19" fillId="0" borderId="0" xfId="0" applyFont="1"/>
    <xf numFmtId="0" fontId="0" fillId="0" borderId="0" xfId="0" applyFont="1" applyBorder="1"/>
    <xf numFmtId="0" fontId="4" fillId="0" borderId="0" xfId="0" applyFont="1"/>
    <xf numFmtId="0" fontId="21" fillId="0" borderId="0" xfId="0" applyFont="1"/>
  </cellXfs>
  <cellStyles count="10">
    <cellStyle name="Millares" xfId="1" builtinId="3"/>
    <cellStyle name="Millares 2" xfId="2"/>
    <cellStyle name="Normal" xfId="0" builtinId="0"/>
    <cellStyle name="Normal 2" xfId="3"/>
    <cellStyle name="Normal 2 2" xfId="4"/>
    <cellStyle name="Normal 3" xfId="5"/>
    <cellStyle name="Normal 4" xfId="6"/>
    <cellStyle name="Notas 2" xfId="7"/>
    <cellStyle name="Notas 2 2" xfId="8"/>
    <cellStyle name="Notas 2 3" xfId="9"/>
  </cellStyles>
  <dxfs count="21">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font>
        <b/>
        <strike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1178379</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3912054" cy="1133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CONAC%204%20TRIM%202013%20CONALEP%20MEX.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Adultos/Colegio Nacional de Educación Profesional Técnica (FAETA/CONALEP)</v>
          </cell>
        </row>
        <row r="23">
          <cell r="D23" t="str">
            <v>4to. Trimestre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5" displayName="Tabla5" ref="B16:R36" totalsRowShown="0" headerRowDxfId="19" dataDxfId="18" tableBorderDxfId="17">
  <autoFilter ref="B16:R36"/>
  <tableColumns count="17">
    <tableColumn id="1" name="Entidad Federativa" dataDxfId="16"/>
    <tableColumn id="2" name="R.F.C." dataDxfId="15"/>
    <tableColumn id="3" name="CURP" dataDxfId="14"/>
    <tableColumn id="4" name="NOMBRE" dataDxfId="13"/>
    <tableColumn id="5" name="Clave integrada" dataDxfId="12">
      <calculatedColumnFormula>CONCATENATE(G17,H17,I17,J17,K17,L17,M17)</calculatedColumnFormula>
    </tableColumn>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FFFF00"/>
    <pageSetUpPr fitToPage="1"/>
  </sheetPr>
  <dimension ref="A1:IS43"/>
  <sheetViews>
    <sheetView showGridLines="0" tabSelected="1" view="pageLayout" topLeftCell="A4" zoomScale="70" zoomScaleNormal="80" zoomScalePageLayoutView="70" workbookViewId="0">
      <selection activeCell="C18" sqref="C18"/>
    </sheetView>
  </sheetViews>
  <sheetFormatPr baseColWidth="10" defaultRowHeight="15" x14ac:dyDescent="0.25"/>
  <cols>
    <col min="1" max="1" width="3.7109375" style="1" customWidth="1"/>
    <col min="2" max="2" width="18.5703125" style="1" customWidth="1"/>
    <col min="3" max="3" width="19" style="1" customWidth="1"/>
    <col min="4" max="4" width="27.42578125" style="1" customWidth="1"/>
    <col min="5" max="5" width="40.85546875" style="1" customWidth="1"/>
    <col min="6" max="6" width="35.2851562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3.140625" style="1" customWidth="1"/>
    <col min="14" max="15" width="12.28515625" style="1" customWidth="1"/>
    <col min="16" max="17" width="15.28515625" style="1" customWidth="1"/>
    <col min="18" max="18" width="22.28515625" style="1" customWidth="1"/>
    <col min="19" max="16384" width="11.42578125" style="1"/>
  </cols>
  <sheetData>
    <row r="1" spans="1:253" ht="15" customHeight="1" x14ac:dyDescent="0.25"/>
    <row r="2" spans="1:253" ht="15" customHeight="1" x14ac:dyDescent="0.25"/>
    <row r="3" spans="1:253" ht="15" customHeight="1" x14ac:dyDescent="0.25"/>
    <row r="4" spans="1:253" ht="15" customHeight="1" x14ac:dyDescent="0.25"/>
    <row r="5" spans="1:253" ht="15" customHeight="1" x14ac:dyDescent="0.25"/>
    <row r="6" spans="1:253" ht="15" customHeight="1" x14ac:dyDescent="0.25"/>
    <row r="7" spans="1:253" ht="15" customHeight="1" x14ac:dyDescent="0.25"/>
    <row r="8" spans="1:253" ht="15" customHeight="1" x14ac:dyDescent="0.25"/>
    <row r="9" spans="1:253" ht="18.75" x14ac:dyDescent="0.3">
      <c r="B9" s="2" t="s">
        <v>0</v>
      </c>
      <c r="C9" s="3"/>
      <c r="D9" s="3"/>
      <c r="E9" s="3"/>
      <c r="F9" s="3"/>
      <c r="G9" s="3"/>
      <c r="H9" s="3"/>
      <c r="I9" s="3"/>
      <c r="J9" s="3"/>
      <c r="K9" s="3"/>
      <c r="L9" s="3"/>
      <c r="M9" s="3"/>
      <c r="N9" s="3"/>
      <c r="O9" s="3"/>
      <c r="P9" s="3"/>
      <c r="Q9" s="3"/>
      <c r="R9" s="4"/>
    </row>
    <row r="10" spans="1:253" ht="18.75" x14ac:dyDescent="0.3">
      <c r="B10" s="5" t="str">
        <f>IF('[1]Caratula Resumen'!D22="Elige el Periodo…","",'[1]Caratula Resumen'!D22)</f>
        <v>Fondo de Aportaciones para la Educación Tecnológica y de Adultos/Colegio Nacional de Educación Profesional Técnica (FAETA/CONALEP)</v>
      </c>
      <c r="C10" s="6"/>
      <c r="D10" s="6"/>
      <c r="E10" s="6"/>
      <c r="F10" s="6"/>
      <c r="G10" s="6"/>
      <c r="H10" s="6"/>
      <c r="I10" s="7"/>
      <c r="J10" s="8"/>
      <c r="K10" s="8"/>
      <c r="L10" s="8"/>
      <c r="M10" s="8"/>
      <c r="N10" s="8"/>
      <c r="O10" s="8"/>
      <c r="P10" s="8"/>
      <c r="Q10" s="9"/>
      <c r="R10" s="10" t="str">
        <f>IF('[1]Caratula Resumen'!D23="Elige el Periodo…","",'[1]Caratula Resumen'!D23)</f>
        <v>4to. Trimestre</v>
      </c>
    </row>
    <row r="11" spans="1:253" x14ac:dyDescent="0.25">
      <c r="B11" s="11"/>
      <c r="C11" s="12"/>
      <c r="D11" s="12"/>
      <c r="E11" s="12"/>
      <c r="F11" s="12"/>
      <c r="G11" s="12"/>
      <c r="H11" s="12"/>
      <c r="I11" s="12"/>
      <c r="J11" s="12"/>
      <c r="K11" s="12"/>
      <c r="L11" s="12"/>
      <c r="M11" s="12"/>
      <c r="N11" s="12"/>
      <c r="O11" s="12"/>
      <c r="P11" s="12"/>
      <c r="Q11" s="12"/>
      <c r="R11" s="13"/>
    </row>
    <row r="12" spans="1:253" ht="5.0999999999999996" customHeight="1" x14ac:dyDescent="0.35">
      <c r="B12" s="14"/>
      <c r="C12" s="14"/>
      <c r="D12" s="15"/>
      <c r="E12" s="15"/>
      <c r="F12" s="15"/>
      <c r="G12" s="15"/>
      <c r="H12" s="15"/>
      <c r="I12" s="15"/>
      <c r="J12" s="15"/>
      <c r="K12" s="15"/>
      <c r="L12" s="15"/>
      <c r="M12" s="15"/>
      <c r="N12" s="16"/>
      <c r="O12" s="16"/>
      <c r="P12" s="16"/>
    </row>
    <row r="13" spans="1:253" ht="15" customHeight="1" x14ac:dyDescent="0.25">
      <c r="A13" s="17"/>
      <c r="B13" s="18" t="s">
        <v>1</v>
      </c>
      <c r="C13" s="19" t="s">
        <v>2</v>
      </c>
      <c r="D13" s="19" t="s">
        <v>3</v>
      </c>
      <c r="E13" s="19" t="s">
        <v>4</v>
      </c>
      <c r="F13" s="18" t="s">
        <v>5</v>
      </c>
      <c r="G13" s="20" t="s">
        <v>6</v>
      </c>
      <c r="H13" s="20"/>
      <c r="I13" s="20"/>
      <c r="J13" s="20"/>
      <c r="K13" s="20"/>
      <c r="L13" s="20"/>
      <c r="M13" s="20"/>
      <c r="N13" s="19" t="s">
        <v>7</v>
      </c>
      <c r="O13" s="19"/>
      <c r="P13" s="19" t="s">
        <v>8</v>
      </c>
      <c r="Q13" s="19" t="s">
        <v>9</v>
      </c>
      <c r="R13" s="18" t="s">
        <v>10</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row>
    <row r="14" spans="1:253" ht="90.75" customHeight="1" x14ac:dyDescent="0.25">
      <c r="A14" s="17"/>
      <c r="B14" s="18"/>
      <c r="C14" s="19"/>
      <c r="D14" s="19"/>
      <c r="E14" s="19"/>
      <c r="F14" s="18"/>
      <c r="G14" s="21" t="s">
        <v>11</v>
      </c>
      <c r="H14" s="21" t="s">
        <v>12</v>
      </c>
      <c r="I14" s="21" t="s">
        <v>13</v>
      </c>
      <c r="J14" s="21" t="s">
        <v>14</v>
      </c>
      <c r="K14" s="21" t="s">
        <v>15</v>
      </c>
      <c r="L14" s="22" t="s">
        <v>16</v>
      </c>
      <c r="M14" s="21" t="s">
        <v>17</v>
      </c>
      <c r="N14" s="23" t="s">
        <v>18</v>
      </c>
      <c r="O14" s="24" t="s">
        <v>19</v>
      </c>
      <c r="P14" s="19"/>
      <c r="Q14" s="19"/>
      <c r="R14" s="18"/>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row>
    <row r="15" spans="1:253" ht="5.0999999999999996" customHeight="1" x14ac:dyDescent="0.25">
      <c r="B15" s="17"/>
      <c r="C15" s="25"/>
      <c r="D15" s="25"/>
      <c r="E15" s="25"/>
      <c r="F15" s="25"/>
      <c r="G15" s="25"/>
      <c r="H15" s="25"/>
      <c r="I15" s="25"/>
      <c r="J15" s="25"/>
      <c r="K15" s="25"/>
      <c r="L15" s="25"/>
      <c r="M15" s="25"/>
      <c r="N15" s="26"/>
      <c r="O15" s="27"/>
      <c r="P15" s="27"/>
    </row>
    <row r="16" spans="1:253" ht="76.5" hidden="1" x14ac:dyDescent="0.25">
      <c r="B16" s="28" t="s">
        <v>1</v>
      </c>
      <c r="C16" s="28" t="s">
        <v>2</v>
      </c>
      <c r="D16" s="28" t="s">
        <v>3</v>
      </c>
      <c r="E16" s="28" t="s">
        <v>4</v>
      </c>
      <c r="F16" s="28" t="s">
        <v>5</v>
      </c>
      <c r="G16" s="24" t="s">
        <v>11</v>
      </c>
      <c r="H16" s="24" t="s">
        <v>12</v>
      </c>
      <c r="I16" s="24" t="s">
        <v>13</v>
      </c>
      <c r="J16" s="24" t="s">
        <v>14</v>
      </c>
      <c r="K16" s="24" t="s">
        <v>15</v>
      </c>
      <c r="L16" s="24" t="s">
        <v>16</v>
      </c>
      <c r="M16" s="24" t="s">
        <v>17</v>
      </c>
      <c r="N16" s="24" t="s">
        <v>20</v>
      </c>
      <c r="O16" s="24" t="s">
        <v>21</v>
      </c>
      <c r="P16" s="28" t="s">
        <v>8</v>
      </c>
      <c r="Q16" s="28" t="s">
        <v>9</v>
      </c>
      <c r="R16" s="28" t="s">
        <v>10</v>
      </c>
    </row>
    <row r="17" spans="2:18" x14ac:dyDescent="0.25">
      <c r="B17" s="29" t="s">
        <v>22</v>
      </c>
      <c r="C17" s="30" t="s">
        <v>23</v>
      </c>
      <c r="D17" s="30" t="s">
        <v>24</v>
      </c>
      <c r="E17" s="30" t="s">
        <v>25</v>
      </c>
      <c r="F17" s="30" t="str">
        <f t="shared" ref="F17:F36" si="0">CONCATENATE(G17,H17,I17,J17,K17,L17,M17)</f>
        <v>8310302315A0320200.06417</v>
      </c>
      <c r="G17" s="31">
        <v>83103</v>
      </c>
      <c r="H17" s="32" t="s">
        <v>26</v>
      </c>
      <c r="I17" s="31">
        <v>3</v>
      </c>
      <c r="J17" s="31">
        <v>15</v>
      </c>
      <c r="K17" s="33" t="s">
        <v>27</v>
      </c>
      <c r="L17" s="34" t="s">
        <v>28</v>
      </c>
      <c r="M17" s="35">
        <v>6417</v>
      </c>
      <c r="N17" s="36">
        <v>20131001</v>
      </c>
      <c r="O17" s="36">
        <v>20131231</v>
      </c>
      <c r="P17" s="30">
        <v>6574.3969999999999</v>
      </c>
      <c r="Q17" s="37">
        <v>0</v>
      </c>
      <c r="R17" s="30" t="s">
        <v>29</v>
      </c>
    </row>
    <row r="18" spans="2:18" ht="15.75" customHeight="1" x14ac:dyDescent="0.25">
      <c r="B18" s="29" t="s">
        <v>22</v>
      </c>
      <c r="C18" s="30" t="s">
        <v>30</v>
      </c>
      <c r="D18" s="30" t="s">
        <v>31</v>
      </c>
      <c r="E18" s="30" t="s">
        <v>32</v>
      </c>
      <c r="F18" s="30" t="str">
        <f t="shared" si="0"/>
        <v>8310302317S0120200.07423</v>
      </c>
      <c r="G18" s="31">
        <v>83103</v>
      </c>
      <c r="H18" s="32" t="s">
        <v>26</v>
      </c>
      <c r="I18" s="31">
        <v>3</v>
      </c>
      <c r="J18" s="31">
        <v>17</v>
      </c>
      <c r="K18" s="33" t="s">
        <v>33</v>
      </c>
      <c r="L18" s="34" t="s">
        <v>28</v>
      </c>
      <c r="M18" s="35">
        <v>7423</v>
      </c>
      <c r="N18" s="36">
        <v>20131001</v>
      </c>
      <c r="O18" s="36">
        <v>20131231</v>
      </c>
      <c r="P18" s="30">
        <v>6023.3995000000004</v>
      </c>
      <c r="Q18" s="37">
        <v>0</v>
      </c>
      <c r="R18" s="30" t="s">
        <v>34</v>
      </c>
    </row>
    <row r="19" spans="2:18" x14ac:dyDescent="0.25">
      <c r="B19" s="29" t="s">
        <v>22</v>
      </c>
      <c r="C19" s="30" t="s">
        <v>35</v>
      </c>
      <c r="D19" s="30" t="s">
        <v>36</v>
      </c>
      <c r="E19" s="30" t="s">
        <v>37</v>
      </c>
      <c r="F19" s="30" t="str">
        <f t="shared" si="0"/>
        <v>8310302317S0120200.07405</v>
      </c>
      <c r="G19" s="31">
        <v>83103</v>
      </c>
      <c r="H19" s="32" t="s">
        <v>26</v>
      </c>
      <c r="I19" s="31">
        <v>3</v>
      </c>
      <c r="J19" s="31">
        <v>17</v>
      </c>
      <c r="K19" s="33" t="s">
        <v>33</v>
      </c>
      <c r="L19" s="34" t="s">
        <v>28</v>
      </c>
      <c r="M19" s="35">
        <v>7405</v>
      </c>
      <c r="N19" s="36">
        <v>20131001</v>
      </c>
      <c r="O19" s="36">
        <v>20131231</v>
      </c>
      <c r="P19" s="30">
        <v>6950.9159999999993</v>
      </c>
      <c r="Q19" s="37">
        <v>0</v>
      </c>
      <c r="R19" s="30" t="s">
        <v>34</v>
      </c>
    </row>
    <row r="20" spans="2:18" x14ac:dyDescent="0.25">
      <c r="B20" s="29" t="s">
        <v>22</v>
      </c>
      <c r="C20" s="30" t="s">
        <v>38</v>
      </c>
      <c r="D20" s="30" t="s">
        <v>39</v>
      </c>
      <c r="E20" s="30" t="s">
        <v>40</v>
      </c>
      <c r="F20" s="30" t="str">
        <f t="shared" si="0"/>
        <v>8310302335CF3420100.010068</v>
      </c>
      <c r="G20" s="31">
        <v>83103</v>
      </c>
      <c r="H20" s="32" t="s">
        <v>26</v>
      </c>
      <c r="I20" s="31">
        <v>3</v>
      </c>
      <c r="J20" s="31">
        <v>35</v>
      </c>
      <c r="K20" s="33" t="s">
        <v>41</v>
      </c>
      <c r="L20" s="34" t="s">
        <v>28</v>
      </c>
      <c r="M20" s="35">
        <v>10068</v>
      </c>
      <c r="N20" s="36">
        <v>20131001</v>
      </c>
      <c r="O20" s="36">
        <v>20131231</v>
      </c>
      <c r="P20" s="30">
        <v>6835.4469999999992</v>
      </c>
      <c r="Q20" s="37">
        <v>0</v>
      </c>
      <c r="R20" s="30" t="s">
        <v>42</v>
      </c>
    </row>
    <row r="21" spans="2:18" x14ac:dyDescent="0.25">
      <c r="B21" s="29" t="s">
        <v>22</v>
      </c>
      <c r="C21" s="30" t="s">
        <v>43</v>
      </c>
      <c r="D21" s="30" t="s">
        <v>44</v>
      </c>
      <c r="E21" s="30" t="s">
        <v>45</v>
      </c>
      <c r="F21" s="30" t="str">
        <f t="shared" si="0"/>
        <v>831030231CF3420200.01296</v>
      </c>
      <c r="G21" s="31">
        <v>83103</v>
      </c>
      <c r="H21" s="32" t="s">
        <v>26</v>
      </c>
      <c r="I21" s="31">
        <v>3</v>
      </c>
      <c r="J21" s="31">
        <v>1</v>
      </c>
      <c r="K21" s="33" t="s">
        <v>46</v>
      </c>
      <c r="L21" s="34" t="s">
        <v>28</v>
      </c>
      <c r="M21" s="35">
        <v>1296</v>
      </c>
      <c r="N21" s="36">
        <v>20131001</v>
      </c>
      <c r="O21" s="36">
        <v>20131231</v>
      </c>
      <c r="P21" s="30">
        <v>7049.4740000000002</v>
      </c>
      <c r="Q21" s="37">
        <v>0</v>
      </c>
      <c r="R21" s="30" t="s">
        <v>47</v>
      </c>
    </row>
    <row r="22" spans="2:18" x14ac:dyDescent="0.25">
      <c r="B22" s="29" t="s">
        <v>22</v>
      </c>
      <c r="C22" s="30" t="s">
        <v>48</v>
      </c>
      <c r="D22" s="30" t="s">
        <v>49</v>
      </c>
      <c r="E22" s="30" t="s">
        <v>50</v>
      </c>
      <c r="F22" s="30" t="str">
        <f t="shared" si="0"/>
        <v>8310302339S0120100.08849</v>
      </c>
      <c r="G22" s="31">
        <v>83103</v>
      </c>
      <c r="H22" s="32" t="s">
        <v>26</v>
      </c>
      <c r="I22" s="31">
        <v>3</v>
      </c>
      <c r="J22" s="31">
        <v>39</v>
      </c>
      <c r="K22" s="33" t="s">
        <v>51</v>
      </c>
      <c r="L22" s="34" t="s">
        <v>28</v>
      </c>
      <c r="M22" s="35">
        <v>8849</v>
      </c>
      <c r="N22" s="36">
        <v>20131001</v>
      </c>
      <c r="O22" s="36">
        <v>20131231</v>
      </c>
      <c r="P22" s="30">
        <v>6015.6659999999993</v>
      </c>
      <c r="Q22" s="37">
        <v>0</v>
      </c>
      <c r="R22" s="30" t="s">
        <v>52</v>
      </c>
    </row>
    <row r="23" spans="2:18" ht="17.25" customHeight="1" x14ac:dyDescent="0.25">
      <c r="B23" s="29" t="s">
        <v>22</v>
      </c>
      <c r="C23" s="30" t="s">
        <v>53</v>
      </c>
      <c r="D23" s="30" t="s">
        <v>54</v>
      </c>
      <c r="E23" s="30" t="s">
        <v>55</v>
      </c>
      <c r="F23" s="30" t="str">
        <f t="shared" si="0"/>
        <v>831030237CF3320600.013109</v>
      </c>
      <c r="G23" s="31">
        <v>83103</v>
      </c>
      <c r="H23" s="32" t="s">
        <v>26</v>
      </c>
      <c r="I23" s="31">
        <v>3</v>
      </c>
      <c r="J23" s="31">
        <v>7</v>
      </c>
      <c r="K23" s="33" t="s">
        <v>56</v>
      </c>
      <c r="L23" s="34" t="s">
        <v>28</v>
      </c>
      <c r="M23" s="35">
        <v>13109</v>
      </c>
      <c r="N23" s="36">
        <v>20131001</v>
      </c>
      <c r="O23" s="36">
        <v>20131215</v>
      </c>
      <c r="P23" s="30">
        <v>16570.657999999999</v>
      </c>
      <c r="Q23" s="37">
        <v>0</v>
      </c>
      <c r="R23" s="30" t="s">
        <v>57</v>
      </c>
    </row>
    <row r="24" spans="2:18" x14ac:dyDescent="0.25">
      <c r="B24" s="29" t="s">
        <v>22</v>
      </c>
      <c r="C24" s="30" t="s">
        <v>58</v>
      </c>
      <c r="D24" s="30" t="s">
        <v>59</v>
      </c>
      <c r="E24" s="30" t="s">
        <v>60</v>
      </c>
      <c r="F24" s="30" t="str">
        <f t="shared" si="0"/>
        <v>8310302320CF3420100.01363</v>
      </c>
      <c r="G24" s="31">
        <v>83103</v>
      </c>
      <c r="H24" s="32" t="s">
        <v>26</v>
      </c>
      <c r="I24" s="31">
        <v>3</v>
      </c>
      <c r="J24" s="31">
        <v>20</v>
      </c>
      <c r="K24" s="33" t="s">
        <v>41</v>
      </c>
      <c r="L24" s="34" t="s">
        <v>28</v>
      </c>
      <c r="M24" s="35">
        <v>1363</v>
      </c>
      <c r="N24" s="36">
        <v>20131001</v>
      </c>
      <c r="O24" s="36">
        <v>20131231</v>
      </c>
      <c r="P24" s="30">
        <v>7365.857</v>
      </c>
      <c r="Q24" s="37">
        <v>0</v>
      </c>
      <c r="R24" s="30" t="s">
        <v>61</v>
      </c>
    </row>
    <row r="25" spans="2:18" x14ac:dyDescent="0.25">
      <c r="B25" s="29" t="s">
        <v>22</v>
      </c>
      <c r="C25" s="30" t="s">
        <v>62</v>
      </c>
      <c r="D25" s="30" t="s">
        <v>63</v>
      </c>
      <c r="E25" s="30" t="s">
        <v>64</v>
      </c>
      <c r="F25" s="30" t="str">
        <f t="shared" si="0"/>
        <v>831030237CF1920100.09987</v>
      </c>
      <c r="G25" s="31">
        <v>83103</v>
      </c>
      <c r="H25" s="32" t="s">
        <v>26</v>
      </c>
      <c r="I25" s="31">
        <v>3</v>
      </c>
      <c r="J25" s="31">
        <v>7</v>
      </c>
      <c r="K25" s="33" t="s">
        <v>65</v>
      </c>
      <c r="L25" s="34" t="s">
        <v>28</v>
      </c>
      <c r="M25" s="35">
        <v>9987</v>
      </c>
      <c r="N25" s="36">
        <v>20131001</v>
      </c>
      <c r="O25" s="36">
        <v>20131215</v>
      </c>
      <c r="P25" s="30">
        <v>7138.5369999999994</v>
      </c>
      <c r="Q25" s="37">
        <v>0</v>
      </c>
      <c r="R25" s="30" t="s">
        <v>57</v>
      </c>
    </row>
    <row r="26" spans="2:18" x14ac:dyDescent="0.25">
      <c r="B26" s="29" t="s">
        <v>22</v>
      </c>
      <c r="C26" s="30" t="s">
        <v>66</v>
      </c>
      <c r="D26" s="30" t="s">
        <v>67</v>
      </c>
      <c r="E26" s="30" t="s">
        <v>68</v>
      </c>
      <c r="F26" s="30" t="str">
        <f t="shared" si="0"/>
        <v>8310302330S0120100.04132</v>
      </c>
      <c r="G26" s="31">
        <v>83103</v>
      </c>
      <c r="H26" s="32" t="s">
        <v>26</v>
      </c>
      <c r="I26" s="31">
        <v>3</v>
      </c>
      <c r="J26" s="31">
        <v>30</v>
      </c>
      <c r="K26" s="33" t="s">
        <v>51</v>
      </c>
      <c r="L26" s="34" t="s">
        <v>28</v>
      </c>
      <c r="M26" s="35">
        <v>4132</v>
      </c>
      <c r="N26" s="36">
        <v>20131001</v>
      </c>
      <c r="O26" s="36">
        <v>20131231</v>
      </c>
      <c r="P26" s="30">
        <v>5256.616</v>
      </c>
      <c r="Q26" s="37">
        <v>0</v>
      </c>
      <c r="R26" s="30" t="s">
        <v>69</v>
      </c>
    </row>
    <row r="27" spans="2:18" x14ac:dyDescent="0.25">
      <c r="B27" s="29" t="s">
        <v>22</v>
      </c>
      <c r="C27" s="30" t="s">
        <v>70</v>
      </c>
      <c r="D27" s="30" t="s">
        <v>71</v>
      </c>
      <c r="E27" s="30" t="s">
        <v>72</v>
      </c>
      <c r="F27" s="30" t="str">
        <f t="shared" si="0"/>
        <v>8310302317A0320200.05714</v>
      </c>
      <c r="G27" s="31">
        <v>83103</v>
      </c>
      <c r="H27" s="32" t="s">
        <v>26</v>
      </c>
      <c r="I27" s="31">
        <v>3</v>
      </c>
      <c r="J27" s="31">
        <v>17</v>
      </c>
      <c r="K27" s="33" t="s">
        <v>27</v>
      </c>
      <c r="L27" s="34" t="s">
        <v>28</v>
      </c>
      <c r="M27" s="35">
        <v>5714</v>
      </c>
      <c r="N27" s="36">
        <v>20131001</v>
      </c>
      <c r="O27" s="36">
        <v>20131231</v>
      </c>
      <c r="P27" s="30">
        <v>6830.9339999999993</v>
      </c>
      <c r="Q27" s="37">
        <v>0</v>
      </c>
      <c r="R27" s="30" t="s">
        <v>34</v>
      </c>
    </row>
    <row r="28" spans="2:18" x14ac:dyDescent="0.25">
      <c r="B28" s="29" t="s">
        <v>22</v>
      </c>
      <c r="C28" s="30" t="s">
        <v>73</v>
      </c>
      <c r="D28" s="30" t="s">
        <v>74</v>
      </c>
      <c r="E28" s="30" t="s">
        <v>75</v>
      </c>
      <c r="F28" s="30" t="str">
        <f t="shared" si="0"/>
        <v>831030235ED0120100.01934</v>
      </c>
      <c r="G28" s="31">
        <v>83103</v>
      </c>
      <c r="H28" s="32" t="s">
        <v>26</v>
      </c>
      <c r="I28" s="31">
        <v>3</v>
      </c>
      <c r="J28" s="31">
        <v>5</v>
      </c>
      <c r="K28" s="33" t="s">
        <v>76</v>
      </c>
      <c r="L28" s="34" t="s">
        <v>28</v>
      </c>
      <c r="M28" s="35">
        <v>1934</v>
      </c>
      <c r="N28" s="36">
        <v>20131001</v>
      </c>
      <c r="O28" s="36">
        <v>20131231</v>
      </c>
      <c r="P28" s="30">
        <v>6225.9699999999993</v>
      </c>
      <c r="Q28" s="37">
        <v>0</v>
      </c>
      <c r="R28" s="30" t="s">
        <v>77</v>
      </c>
    </row>
    <row r="29" spans="2:18" x14ac:dyDescent="0.25">
      <c r="B29" s="29" t="s">
        <v>22</v>
      </c>
      <c r="C29" s="30" t="s">
        <v>78</v>
      </c>
      <c r="D29" s="30" t="s">
        <v>79</v>
      </c>
      <c r="E29" s="30" t="s">
        <v>80</v>
      </c>
      <c r="F29" s="30" t="str">
        <f t="shared" si="0"/>
        <v>8310302313A0320200.05542</v>
      </c>
      <c r="G29" s="31">
        <v>83103</v>
      </c>
      <c r="H29" s="32" t="s">
        <v>26</v>
      </c>
      <c r="I29" s="31">
        <v>3</v>
      </c>
      <c r="J29" s="31">
        <v>13</v>
      </c>
      <c r="K29" s="33" t="s">
        <v>27</v>
      </c>
      <c r="L29" s="34" t="s">
        <v>28</v>
      </c>
      <c r="M29" s="35">
        <v>5542</v>
      </c>
      <c r="N29" s="36">
        <v>20131001</v>
      </c>
      <c r="O29" s="36">
        <v>20131231</v>
      </c>
      <c r="P29" s="30">
        <v>5953.63</v>
      </c>
      <c r="Q29" s="37">
        <v>0</v>
      </c>
      <c r="R29" s="30" t="s">
        <v>81</v>
      </c>
    </row>
    <row r="30" spans="2:18" x14ac:dyDescent="0.25">
      <c r="B30" s="29" t="s">
        <v>22</v>
      </c>
      <c r="C30" s="30" t="s">
        <v>82</v>
      </c>
      <c r="D30" s="30" t="s">
        <v>83</v>
      </c>
      <c r="E30" s="30" t="s">
        <v>84</v>
      </c>
      <c r="F30" s="30" t="str">
        <f t="shared" si="0"/>
        <v>8310302319S0120200.08411</v>
      </c>
      <c r="G30" s="31">
        <v>83103</v>
      </c>
      <c r="H30" s="32" t="s">
        <v>26</v>
      </c>
      <c r="I30" s="31">
        <v>3</v>
      </c>
      <c r="J30" s="31">
        <v>19</v>
      </c>
      <c r="K30" s="33" t="s">
        <v>33</v>
      </c>
      <c r="L30" s="34" t="s">
        <v>28</v>
      </c>
      <c r="M30" s="35">
        <v>8411</v>
      </c>
      <c r="N30" s="36">
        <v>20131001</v>
      </c>
      <c r="O30" s="36">
        <v>20131231</v>
      </c>
      <c r="P30" s="30">
        <v>6601.1959999999999</v>
      </c>
      <c r="Q30" s="37">
        <v>0</v>
      </c>
      <c r="R30" s="30" t="s">
        <v>85</v>
      </c>
    </row>
    <row r="31" spans="2:18" x14ac:dyDescent="0.25">
      <c r="B31" s="29" t="s">
        <v>22</v>
      </c>
      <c r="C31" s="30" t="s">
        <v>86</v>
      </c>
      <c r="D31" s="30" t="s">
        <v>87</v>
      </c>
      <c r="E31" s="30" t="s">
        <v>88</v>
      </c>
      <c r="F31" s="30" t="str">
        <f t="shared" si="0"/>
        <v>831030235CF3320600.013053</v>
      </c>
      <c r="G31" s="31">
        <v>83103</v>
      </c>
      <c r="H31" s="32" t="s">
        <v>26</v>
      </c>
      <c r="I31" s="31">
        <v>3</v>
      </c>
      <c r="J31" s="31">
        <v>5</v>
      </c>
      <c r="K31" s="33" t="s">
        <v>56</v>
      </c>
      <c r="L31" s="34" t="s">
        <v>28</v>
      </c>
      <c r="M31" s="35">
        <v>13053</v>
      </c>
      <c r="N31" s="36">
        <v>20131001</v>
      </c>
      <c r="O31" s="36">
        <v>20131231</v>
      </c>
      <c r="P31" s="30">
        <v>16834.150000000001</v>
      </c>
      <c r="Q31" s="37">
        <v>0</v>
      </c>
      <c r="R31" s="30" t="s">
        <v>77</v>
      </c>
    </row>
    <row r="32" spans="2:18" ht="16.5" customHeight="1" x14ac:dyDescent="0.25">
      <c r="B32" s="29" t="s">
        <v>22</v>
      </c>
      <c r="C32" s="30" t="s">
        <v>89</v>
      </c>
      <c r="D32" s="30" t="s">
        <v>90</v>
      </c>
      <c r="E32" s="30" t="s">
        <v>91</v>
      </c>
      <c r="F32" s="30" t="str">
        <f t="shared" si="0"/>
        <v>8310302320ED0120100.08465</v>
      </c>
      <c r="G32" s="31">
        <v>83103</v>
      </c>
      <c r="H32" s="32" t="s">
        <v>26</v>
      </c>
      <c r="I32" s="31">
        <v>3</v>
      </c>
      <c r="J32" s="31">
        <v>20</v>
      </c>
      <c r="K32" s="33" t="s">
        <v>76</v>
      </c>
      <c r="L32" s="34" t="s">
        <v>28</v>
      </c>
      <c r="M32" s="35">
        <v>8465</v>
      </c>
      <c r="N32" s="36">
        <v>20131001</v>
      </c>
      <c r="O32" s="36">
        <v>20131231</v>
      </c>
      <c r="P32" s="30">
        <v>6759.6769999999997</v>
      </c>
      <c r="Q32" s="37">
        <v>0</v>
      </c>
      <c r="R32" s="30" t="s">
        <v>61</v>
      </c>
    </row>
    <row r="33" spans="2:18" x14ac:dyDescent="0.25">
      <c r="B33" s="38" t="s">
        <v>22</v>
      </c>
      <c r="C33" s="37" t="s">
        <v>92</v>
      </c>
      <c r="D33" s="37" t="s">
        <v>93</v>
      </c>
      <c r="E33" s="37" t="s">
        <v>94</v>
      </c>
      <c r="F33" s="37" t="str">
        <f t="shared" si="0"/>
        <v>8310302325S0120200.07416</v>
      </c>
      <c r="G33" s="39">
        <v>83103</v>
      </c>
      <c r="H33" s="40" t="s">
        <v>26</v>
      </c>
      <c r="I33" s="39">
        <v>3</v>
      </c>
      <c r="J33" s="39">
        <v>25</v>
      </c>
      <c r="K33" s="41" t="s">
        <v>33</v>
      </c>
      <c r="L33" s="42" t="s">
        <v>28</v>
      </c>
      <c r="M33" s="43">
        <v>7416</v>
      </c>
      <c r="N33" s="36">
        <v>20131001</v>
      </c>
      <c r="O33" s="36">
        <v>20131231</v>
      </c>
      <c r="P33" s="37">
        <v>5563.3495000000003</v>
      </c>
      <c r="Q33" s="37">
        <v>0</v>
      </c>
      <c r="R33" s="37" t="s">
        <v>95</v>
      </c>
    </row>
    <row r="34" spans="2:18" x14ac:dyDescent="0.25">
      <c r="B34" s="38" t="s">
        <v>22</v>
      </c>
      <c r="C34" s="37" t="s">
        <v>96</v>
      </c>
      <c r="D34" s="37" t="s">
        <v>97</v>
      </c>
      <c r="E34" s="37" t="s">
        <v>98</v>
      </c>
      <c r="F34" s="37" t="str">
        <f t="shared" si="0"/>
        <v>8310302332S0120200.07000</v>
      </c>
      <c r="G34" s="39">
        <v>83103</v>
      </c>
      <c r="H34" s="40" t="s">
        <v>26</v>
      </c>
      <c r="I34" s="39">
        <v>3</v>
      </c>
      <c r="J34" s="39">
        <v>32</v>
      </c>
      <c r="K34" s="41" t="s">
        <v>33</v>
      </c>
      <c r="L34" s="42" t="s">
        <v>28</v>
      </c>
      <c r="M34" s="43">
        <v>7000</v>
      </c>
      <c r="N34" s="36">
        <v>20131001</v>
      </c>
      <c r="O34" s="36">
        <v>20131231</v>
      </c>
      <c r="P34" s="37">
        <v>6531.2559999999994</v>
      </c>
      <c r="Q34" s="37">
        <v>0</v>
      </c>
      <c r="R34" s="37" t="s">
        <v>99</v>
      </c>
    </row>
    <row r="35" spans="2:18" x14ac:dyDescent="0.25">
      <c r="B35" s="38" t="s">
        <v>22</v>
      </c>
      <c r="C35" s="37" t="s">
        <v>100</v>
      </c>
      <c r="D35" s="37" t="s">
        <v>101</v>
      </c>
      <c r="E35" s="37" t="s">
        <v>102</v>
      </c>
      <c r="F35" s="37" t="str">
        <f t="shared" si="0"/>
        <v>8310302314ED0120100.05657</v>
      </c>
      <c r="G35" s="39">
        <v>83103</v>
      </c>
      <c r="H35" s="40" t="s">
        <v>26</v>
      </c>
      <c r="I35" s="39">
        <v>3</v>
      </c>
      <c r="J35" s="39">
        <v>14</v>
      </c>
      <c r="K35" s="41" t="s">
        <v>76</v>
      </c>
      <c r="L35" s="42" t="s">
        <v>28</v>
      </c>
      <c r="M35" s="43">
        <v>5657</v>
      </c>
      <c r="N35" s="36">
        <v>20131001</v>
      </c>
      <c r="O35" s="36">
        <v>20131231</v>
      </c>
      <c r="P35" s="37">
        <v>6413.7469999999994</v>
      </c>
      <c r="Q35" s="37">
        <v>0</v>
      </c>
      <c r="R35" s="37" t="s">
        <v>103</v>
      </c>
    </row>
    <row r="36" spans="2:18" x14ac:dyDescent="0.25">
      <c r="B36" s="38" t="s">
        <v>22</v>
      </c>
      <c r="C36" s="37" t="s">
        <v>104</v>
      </c>
      <c r="D36" s="37" t="s">
        <v>105</v>
      </c>
      <c r="E36" s="37" t="s">
        <v>106</v>
      </c>
      <c r="F36" s="37" t="str">
        <f t="shared" si="0"/>
        <v>8310302318T0820100.0307</v>
      </c>
      <c r="G36" s="39">
        <v>83103</v>
      </c>
      <c r="H36" s="40" t="s">
        <v>26</v>
      </c>
      <c r="I36" s="39">
        <v>3</v>
      </c>
      <c r="J36" s="39">
        <v>18</v>
      </c>
      <c r="K36" s="41" t="s">
        <v>107</v>
      </c>
      <c r="L36" s="42" t="s">
        <v>28</v>
      </c>
      <c r="M36" s="43">
        <v>307</v>
      </c>
      <c r="N36" s="36">
        <v>20131001</v>
      </c>
      <c r="O36" s="36">
        <v>20131231</v>
      </c>
      <c r="P36" s="37">
        <v>6512.9160000000011</v>
      </c>
      <c r="Q36" s="37">
        <v>0</v>
      </c>
      <c r="R36" s="37" t="s">
        <v>108</v>
      </c>
    </row>
    <row r="37" spans="2:18" x14ac:dyDescent="0.25">
      <c r="B37" s="44" t="s">
        <v>109</v>
      </c>
      <c r="C37" s="45"/>
      <c r="D37" s="46"/>
      <c r="E37" s="46"/>
      <c r="F37" s="46"/>
      <c r="G37" s="46"/>
      <c r="H37" s="46"/>
      <c r="I37" s="47"/>
      <c r="J37" s="46"/>
      <c r="K37" s="46" t="s">
        <v>110</v>
      </c>
      <c r="L37" s="47"/>
      <c r="M37" s="45"/>
      <c r="N37" s="48" t="s">
        <v>111</v>
      </c>
      <c r="O37" s="48"/>
      <c r="P37" s="49"/>
      <c r="Q37" s="50"/>
      <c r="R37" s="51"/>
    </row>
    <row r="38" spans="2:18" x14ac:dyDescent="0.25">
      <c r="B38" s="52"/>
      <c r="C38" s="53"/>
      <c r="D38" s="53"/>
      <c r="E38" s="53"/>
      <c r="F38" s="53"/>
      <c r="G38" s="53"/>
      <c r="H38" s="53"/>
      <c r="I38" s="53"/>
      <c r="J38" s="53"/>
      <c r="K38" s="54"/>
      <c r="L38" s="55"/>
      <c r="M38" s="55"/>
      <c r="N38" s="55"/>
      <c r="O38" s="55"/>
      <c r="P38" s="55"/>
      <c r="Q38" s="55"/>
      <c r="R38" s="56"/>
    </row>
    <row r="39" spans="2:18" x14ac:dyDescent="0.25">
      <c r="B39" s="52"/>
      <c r="C39" s="53"/>
      <c r="D39" s="53"/>
      <c r="E39" s="53"/>
      <c r="F39" s="53"/>
      <c r="G39" s="53"/>
      <c r="H39" s="53"/>
      <c r="I39" s="53"/>
      <c r="J39" s="53"/>
      <c r="K39" s="54"/>
      <c r="L39" s="55"/>
      <c r="M39" s="55"/>
      <c r="N39" s="48" t="s">
        <v>112</v>
      </c>
      <c r="O39" s="48"/>
      <c r="P39" s="55"/>
      <c r="Q39" s="57"/>
      <c r="R39" s="56"/>
    </row>
    <row r="40" spans="2:18" x14ac:dyDescent="0.25">
      <c r="B40" s="58"/>
      <c r="C40" s="59"/>
      <c r="D40" s="59"/>
      <c r="E40" s="59"/>
      <c r="F40" s="59"/>
      <c r="G40" s="59"/>
      <c r="H40" s="59"/>
      <c r="I40" s="59"/>
      <c r="J40" s="59"/>
      <c r="K40" s="59"/>
      <c r="L40" s="59"/>
      <c r="M40" s="59"/>
      <c r="N40" s="59"/>
      <c r="O40" s="59"/>
      <c r="P40" s="59"/>
      <c r="Q40" s="59"/>
      <c r="R40" s="60"/>
    </row>
    <row r="41" spans="2:18" x14ac:dyDescent="0.25">
      <c r="B41" s="61" t="s">
        <v>113</v>
      </c>
      <c r="C41" s="62"/>
      <c r="D41" s="62"/>
      <c r="E41" s="62"/>
      <c r="F41" s="55"/>
      <c r="G41" s="55"/>
      <c r="H41" s="55"/>
      <c r="I41" s="55"/>
      <c r="J41" s="55"/>
      <c r="K41" s="55"/>
      <c r="L41" s="55"/>
      <c r="M41" s="55"/>
      <c r="N41" s="55"/>
      <c r="O41" s="55"/>
      <c r="P41" s="55"/>
      <c r="Q41" s="55"/>
      <c r="R41" s="63"/>
    </row>
    <row r="42" spans="2:18" x14ac:dyDescent="0.25">
      <c r="B42" s="61" t="s">
        <v>114</v>
      </c>
      <c r="C42" s="64"/>
      <c r="D42" s="64"/>
      <c r="E42" s="65"/>
      <c r="F42" s="64"/>
      <c r="G42" s="64"/>
      <c r="H42" s="64"/>
      <c r="I42" s="64"/>
      <c r="J42" s="64"/>
      <c r="K42" s="64"/>
      <c r="L42" s="64"/>
      <c r="M42" s="64"/>
      <c r="N42" s="64"/>
      <c r="O42" s="64"/>
      <c r="P42" s="64"/>
      <c r="Q42" s="64"/>
      <c r="R42" s="64"/>
    </row>
    <row r="43" spans="2:18" x14ac:dyDescent="0.25">
      <c r="B43" s="64"/>
      <c r="C43" s="64"/>
      <c r="D43" s="64"/>
      <c r="E43" s="64"/>
      <c r="F43" s="64"/>
      <c r="G43" s="64"/>
      <c r="H43" s="64"/>
      <c r="I43" s="64"/>
      <c r="J43" s="64"/>
      <c r="K43" s="64"/>
      <c r="L43" s="64"/>
      <c r="M43" s="64"/>
      <c r="N43" s="64"/>
      <c r="O43" s="64"/>
      <c r="P43" s="64"/>
      <c r="Q43" s="64"/>
      <c r="R43" s="64"/>
    </row>
  </sheetData>
  <mergeCells count="13">
    <mergeCell ref="N13:O13"/>
    <mergeCell ref="P13:P14"/>
    <mergeCell ref="Q13:Q14"/>
    <mergeCell ref="R13:R14"/>
    <mergeCell ref="N37:O37"/>
    <mergeCell ref="N39:O39"/>
    <mergeCell ref="B10:H10"/>
    <mergeCell ref="B13:B14"/>
    <mergeCell ref="C13:C14"/>
    <mergeCell ref="D13:D14"/>
    <mergeCell ref="E13:E14"/>
    <mergeCell ref="F13:F14"/>
    <mergeCell ref="G13:M13"/>
  </mergeCells>
  <dataValidations count="1">
    <dataValidation allowBlank="1" showInputMessage="1" showErrorMessage="1" sqref="Q10 B10:H10"/>
  </dataValidations>
  <printOptions horizontalCentered="1"/>
  <pageMargins left="0.23622047244094491" right="0.23622047244094491" top="0.15748031496062992" bottom="1.1811023622047245" header="0" footer="0"/>
  <pageSetup paperSize="14" scale="54"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dc:creator>
  <cp:lastModifiedBy>Fernando</cp:lastModifiedBy>
  <dcterms:created xsi:type="dcterms:W3CDTF">2014-01-21T06:20:52Z</dcterms:created>
  <dcterms:modified xsi:type="dcterms:W3CDTF">2014-01-21T06:21:18Z</dcterms:modified>
</cp:coreProperties>
</file>