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rhy\Desktop\"/>
    </mc:Choice>
  </mc:AlternateContent>
  <bookViews>
    <workbookView xWindow="120" yWindow="132" windowWidth="12120" windowHeight="8100" tabRatio="640"/>
  </bookViews>
  <sheets>
    <sheet name="Form.Part.y FAFEF 1er.TRIM2015" sheetId="10" r:id="rId1"/>
  </sheets>
  <calcPr calcId="152511"/>
</workbook>
</file>

<file path=xl/calcChain.xml><?xml version="1.0" encoding="utf-8"?>
<calcChain xmlns="http://schemas.openxmlformats.org/spreadsheetml/2006/main">
  <c r="G55" i="10" l="1"/>
  <c r="G50" i="10"/>
  <c r="F55" i="10" l="1"/>
  <c r="F50" i="10"/>
  <c r="L37" i="10" l="1"/>
  <c r="L36" i="10"/>
  <c r="L35" i="10"/>
  <c r="L34" i="10"/>
  <c r="L33" i="10"/>
  <c r="L31" i="10"/>
  <c r="L12" i="10"/>
  <c r="F44" i="10" l="1"/>
  <c r="L32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1" i="10"/>
  <c r="L10" i="10"/>
  <c r="L9" i="10"/>
  <c r="L8" i="10"/>
</calcChain>
</file>

<file path=xl/sharedStrings.xml><?xml version="1.0" encoding="utf-8"?>
<sst xmlns="http://schemas.openxmlformats.org/spreadsheetml/2006/main" count="242" uniqueCount="87">
  <si>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</si>
  <si>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</si>
  <si>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</si>
  <si>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</si>
  <si>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</si>
  <si>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</si>
  <si>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</si>
  <si>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</si>
  <si>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</si>
  <si>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</si>
  <si>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</si>
  <si>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</si>
  <si>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</si>
  <si>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</si>
  <si>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</si>
  <si>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</si>
  <si>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</si>
  <si>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</si>
  <si>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</si>
  <si>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</si>
  <si>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</si>
  <si>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</si>
  <si>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</si>
  <si>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</si>
  <si>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</si>
  <si>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</si>
  <si>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</si>
  <si>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</si>
  <si>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</si>
  <si>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</si>
  <si>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</si>
  <si>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</si>
  <si>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</si>
  <si>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</si>
  <si>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</si>
  <si>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</si>
  <si>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</si>
  <si>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</si>
  <si>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</si>
  <si>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</si>
  <si>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</si>
  <si>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</si>
  <si>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</si>
  <si>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</si>
  <si>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</si>
  <si>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</si>
  <si>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</si>
  <si>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</si>
  <si>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</si>
  <si>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</si>
  <si>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</si>
  <si>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</si>
  <si>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</si>
  <si>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BANORTE  036</t>
  </si>
  <si>
    <t>BANORTE  037</t>
  </si>
  <si>
    <t>INBURSA  044</t>
  </si>
  <si>
    <t>BAJIO  048</t>
  </si>
  <si>
    <t>BANORTE  050</t>
  </si>
  <si>
    <t>BANORTE  052</t>
  </si>
  <si>
    <t>Fondo con que se Paga</t>
  </si>
  <si>
    <t>Fondo que garantiza</t>
  </si>
  <si>
    <t xml:space="preserve">(-)   Amortización  1   </t>
  </si>
  <si>
    <t>Obras que producen Beneficio ala Población</t>
  </si>
  <si>
    <t xml:space="preserve">Importe Pagado  1 </t>
  </si>
  <si>
    <t>1/ Ademas de Amortizaciones tambien se paga con recursos Federales  Servicio de la Deuda  y Otras Cuberturas de la Deuda Pública</t>
  </si>
  <si>
    <t>PARTIC. Y FAFEF</t>
  </si>
  <si>
    <t>(+)  Contratacion   1</t>
  </si>
  <si>
    <t>TIIE + 0.35</t>
  </si>
  <si>
    <t>Fija 7.96</t>
  </si>
  <si>
    <t>2/ Creditos en periodo de Gracia</t>
  </si>
  <si>
    <t>BANOBRAS (PROFISE)     2</t>
  </si>
  <si>
    <t>TIIE + 0.525</t>
  </si>
  <si>
    <t>2 años</t>
  </si>
  <si>
    <t>3/</t>
  </si>
  <si>
    <t>3/ Calculado con base en los criterios Generales de Politica Economica 2015, tomando la estructura observada en 2013.</t>
  </si>
  <si>
    <t>BANCOMER  000</t>
  </si>
  <si>
    <t>GRUPO JAYAN CONSTRUCTORES</t>
  </si>
  <si>
    <t xml:space="preserve">HEBERO GUZMAN DESARROLLOS Y ASOCIADOS </t>
  </si>
  <si>
    <t>CONCRETOS Y OBRA CIVIL DEL PACIFICO</t>
  </si>
  <si>
    <t>GRUPO ZUMZOL</t>
  </si>
  <si>
    <t>Del 1 de Enero al 31 de Marzo de 2015</t>
  </si>
  <si>
    <t>Importe Total Saldo al 31 de Diciembre de 2014</t>
  </si>
  <si>
    <t xml:space="preserve">     </t>
  </si>
  <si>
    <t>TIIE +4</t>
  </si>
  <si>
    <t>1 año</t>
  </si>
  <si>
    <t>Deuda Pública Bruta Total al 31 de Diciembre de 2014</t>
  </si>
  <si>
    <t xml:space="preserve">BANOBRAS (PROFISE)    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</si>
</sst>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0" fillId="0" borderId="0" xfId="0" applyNumberFormat="1"/>
    <xf numFmtId="4" fontId="0" fillId="0" borderId="0" xfId="0" applyNumberFormat="1" applyAlignment="1"/>
    <xf numFmtId="165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4" fontId="0" fillId="0" borderId="11" xfId="0" applyNumberFormat="1" applyBorder="1"/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4" xfId="0" applyNumberFormat="1" applyBorder="1"/>
    <xf numFmtId="0" fontId="4" fillId="0" borderId="11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1" applyNumberFormat="1" applyFont="1" applyBorder="1"/>
    <xf numFmtId="43" fontId="4" fillId="0" borderId="1" xfId="1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P78"/>
  <sheetViews>
    <sheetView tabSelected="1" topLeftCell="D1" workbookViewId="0">
      <selection activeCell="J51" sqref="J51"/>
    </sheetView>
  </sheetViews>
  <sheetFormatPr baseColWidth="10" defaultRowHeight="14.4" x14ac:dyDescent="0.3"/>
  <cols>
    <col min="1" max="1" width="1.109375" customWidth="1"/>
    <col min="2" max="2" width="12.88671875" customWidth="1"/>
    <col min="3" max="3" width="7.88671875" customWidth="1"/>
    <col min="4" max="4" width="8.109375" customWidth="1"/>
    <col min="5" max="5" width="23" customWidth="1"/>
    <col min="6" max="6" width="22" customWidth="1"/>
    <col min="7" max="7" width="20" customWidth="1"/>
    <col min="8" max="8" width="9" customWidth="1"/>
    <col min="9" max="9" width="9.5546875" customWidth="1"/>
    <col min="10" max="10" width="13.33203125" style="4" customWidth="1"/>
    <col min="11" max="11" width="10.109375" style="4" customWidth="1"/>
    <col min="12" max="12" width="10.5546875" customWidth="1"/>
    <col min="13" max="13" width="4" customWidth="1"/>
    <col min="14" max="14" width="18.109375" customWidth="1"/>
    <col min="15" max="15" width="11.5546875" bestFit="1" customWidth="1"/>
  </cols>
  <sheetData>
    <row r="2" spans="2:15" ht="15.6" x14ac:dyDescent="0.3">
      <c r="B2" s="55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2:15" x14ac:dyDescent="0.3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2:15" x14ac:dyDescent="0.3">
      <c r="B4" s="61" t="s">
        <v>80</v>
      </c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2:15" x14ac:dyDescent="0.3">
      <c r="B5" s="64" t="s">
        <v>2</v>
      </c>
      <c r="C5" s="67" t="s">
        <v>3</v>
      </c>
      <c r="D5" s="67" t="s">
        <v>4</v>
      </c>
      <c r="E5" s="68" t="s">
        <v>5</v>
      </c>
      <c r="F5" s="67" t="s">
        <v>6</v>
      </c>
      <c r="G5" s="67" t="s">
        <v>81</v>
      </c>
      <c r="H5" s="14"/>
      <c r="I5" s="14"/>
      <c r="J5" s="69" t="s">
        <v>7</v>
      </c>
      <c r="K5" s="70"/>
      <c r="L5" s="71"/>
    </row>
    <row r="6" spans="2:15" x14ac:dyDescent="0.3">
      <c r="B6" s="65"/>
      <c r="C6" s="67"/>
      <c r="D6" s="67"/>
      <c r="E6" s="68"/>
      <c r="F6" s="67"/>
      <c r="G6" s="67"/>
      <c r="H6" s="49" t="s">
        <v>60</v>
      </c>
      <c r="I6" s="50" t="s">
        <v>8</v>
      </c>
      <c r="J6" s="51" t="s">
        <v>63</v>
      </c>
      <c r="K6" s="53" t="s">
        <v>59</v>
      </c>
      <c r="L6" s="38" t="s">
        <v>9</v>
      </c>
    </row>
    <row r="7" spans="2:15" x14ac:dyDescent="0.3">
      <c r="B7" s="66"/>
      <c r="C7" s="67"/>
      <c r="D7" s="67"/>
      <c r="E7" s="68"/>
      <c r="F7" s="67"/>
      <c r="G7" s="67"/>
      <c r="H7" s="49"/>
      <c r="I7" s="50"/>
      <c r="J7" s="52"/>
      <c r="K7" s="54"/>
      <c r="L7" s="39" t="s">
        <v>10</v>
      </c>
    </row>
    <row r="8" spans="2:15" ht="16.8" x14ac:dyDescent="0.3">
      <c r="B8" s="14" t="s">
        <v>11</v>
      </c>
      <c r="C8" s="14" t="s">
        <v>12</v>
      </c>
      <c r="D8" s="46">
        <v>8.98</v>
      </c>
      <c r="E8" s="14" t="s">
        <v>82</v>
      </c>
      <c r="F8" s="15" t="s">
        <v>45</v>
      </c>
      <c r="G8" s="16">
        <v>4451297441.0200005</v>
      </c>
      <c r="H8" s="40" t="s">
        <v>65</v>
      </c>
      <c r="I8" s="17">
        <v>1</v>
      </c>
      <c r="J8" s="16">
        <v>40015737.890000001</v>
      </c>
      <c r="K8" s="15" t="s">
        <v>13</v>
      </c>
      <c r="L8" s="19">
        <f t="shared" ref="L8:L37" si="0">J8/G8*100</f>
        <v>0.89896796204278184</v>
      </c>
      <c r="N8" s="2"/>
      <c r="O8" s="12"/>
    </row>
    <row r="9" spans="2:15" ht="24" x14ac:dyDescent="0.3">
      <c r="B9" s="14" t="s">
        <v>11</v>
      </c>
      <c r="C9" s="14" t="s">
        <v>14</v>
      </c>
      <c r="D9" s="46">
        <v>8.83</v>
      </c>
      <c r="E9" s="14" t="s">
        <v>62</v>
      </c>
      <c r="F9" s="15" t="s">
        <v>46</v>
      </c>
      <c r="G9" s="16">
        <v>5028233921.29</v>
      </c>
      <c r="H9" s="40" t="s">
        <v>65</v>
      </c>
      <c r="I9" s="17">
        <v>1</v>
      </c>
      <c r="J9" s="16">
        <v>27167055.440000001</v>
      </c>
      <c r="K9" s="15" t="s">
        <v>13</v>
      </c>
      <c r="L9" s="19">
        <f t="shared" si="0"/>
        <v>0.54029020656680704</v>
      </c>
      <c r="N9" s="2"/>
      <c r="O9" s="12"/>
    </row>
    <row r="10" spans="2:15" ht="24" x14ac:dyDescent="0.3">
      <c r="B10" s="14" t="s">
        <v>11</v>
      </c>
      <c r="C10" s="14" t="s">
        <v>12</v>
      </c>
      <c r="D10" s="46" t="s">
        <v>15</v>
      </c>
      <c r="E10" s="14" t="s">
        <v>62</v>
      </c>
      <c r="F10" s="15" t="s">
        <v>48</v>
      </c>
      <c r="G10" s="16">
        <v>1169512717.95</v>
      </c>
      <c r="H10" s="40" t="s">
        <v>65</v>
      </c>
      <c r="I10" s="17">
        <v>1</v>
      </c>
      <c r="J10" s="16">
        <v>10513544.640000001</v>
      </c>
      <c r="K10" s="15" t="s">
        <v>13</v>
      </c>
      <c r="L10" s="19">
        <f t="shared" si="0"/>
        <v>0.89896796149672009</v>
      </c>
      <c r="N10" s="2"/>
      <c r="O10" s="12"/>
    </row>
    <row r="11" spans="2:15" ht="24" x14ac:dyDescent="0.3">
      <c r="B11" s="14" t="s">
        <v>11</v>
      </c>
      <c r="C11" s="14" t="s">
        <v>14</v>
      </c>
      <c r="D11" s="46">
        <v>8.77</v>
      </c>
      <c r="E11" s="14" t="s">
        <v>62</v>
      </c>
      <c r="F11" s="15" t="s">
        <v>47</v>
      </c>
      <c r="G11" s="16">
        <v>411165284.51999998</v>
      </c>
      <c r="H11" s="40" t="s">
        <v>65</v>
      </c>
      <c r="I11" s="17">
        <v>1</v>
      </c>
      <c r="J11" s="16">
        <v>2221485.77</v>
      </c>
      <c r="K11" s="15" t="s">
        <v>13</v>
      </c>
      <c r="L11" s="19">
        <f t="shared" si="0"/>
        <v>0.54029020776727132</v>
      </c>
      <c r="N11" s="2"/>
      <c r="O11" s="12"/>
    </row>
    <row r="12" spans="2:15" ht="24.75" customHeight="1" x14ac:dyDescent="0.3">
      <c r="B12" s="14" t="s">
        <v>11</v>
      </c>
      <c r="C12" s="14" t="s">
        <v>12</v>
      </c>
      <c r="D12" s="46" t="s">
        <v>71</v>
      </c>
      <c r="E12" s="14" t="s">
        <v>62</v>
      </c>
      <c r="F12" s="15" t="s">
        <v>75</v>
      </c>
      <c r="G12" s="16">
        <v>3637270107.6700001</v>
      </c>
      <c r="H12" s="40" t="s">
        <v>65</v>
      </c>
      <c r="I12" s="17">
        <v>1</v>
      </c>
      <c r="J12" s="16">
        <v>10048109.41</v>
      </c>
      <c r="K12" s="15" t="s">
        <v>13</v>
      </c>
      <c r="L12" s="19">
        <f t="shared" si="0"/>
        <v>0.27625414424986772</v>
      </c>
      <c r="N12" s="2"/>
      <c r="O12" s="12"/>
    </row>
    <row r="13" spans="2:15" ht="24" x14ac:dyDescent="0.3">
      <c r="B13" s="14" t="s">
        <v>11</v>
      </c>
      <c r="C13" s="14" t="s">
        <v>16</v>
      </c>
      <c r="D13" s="46" t="s">
        <v>17</v>
      </c>
      <c r="E13" s="14" t="s">
        <v>62</v>
      </c>
      <c r="F13" s="15" t="s">
        <v>43</v>
      </c>
      <c r="G13" s="16">
        <v>540718758.15999997</v>
      </c>
      <c r="H13" s="40" t="s">
        <v>65</v>
      </c>
      <c r="I13" s="17">
        <v>1</v>
      </c>
      <c r="J13" s="16">
        <v>2591878.37</v>
      </c>
      <c r="K13" s="15" t="s">
        <v>13</v>
      </c>
      <c r="L13" s="19">
        <f t="shared" si="0"/>
        <v>0.47933945898600716</v>
      </c>
      <c r="N13" s="2"/>
      <c r="O13" s="12"/>
    </row>
    <row r="14" spans="2:15" ht="24" x14ac:dyDescent="0.3">
      <c r="B14" s="14" t="s">
        <v>11</v>
      </c>
      <c r="C14" s="14" t="s">
        <v>18</v>
      </c>
      <c r="D14" s="46" t="s">
        <v>19</v>
      </c>
      <c r="E14" s="14" t="s">
        <v>62</v>
      </c>
      <c r="F14" s="15" t="s">
        <v>51</v>
      </c>
      <c r="G14" s="16">
        <v>2852478299.7399998</v>
      </c>
      <c r="H14" s="40" t="s">
        <v>65</v>
      </c>
      <c r="I14" s="17">
        <v>1</v>
      </c>
      <c r="J14" s="16">
        <v>7733573.71</v>
      </c>
      <c r="K14" s="15" t="s">
        <v>13</v>
      </c>
      <c r="L14" s="19">
        <f t="shared" si="0"/>
        <v>0.27111770528473106</v>
      </c>
      <c r="N14" s="2"/>
      <c r="O14" s="12"/>
    </row>
    <row r="15" spans="2:15" ht="24" x14ac:dyDescent="0.3">
      <c r="B15" s="14" t="s">
        <v>11</v>
      </c>
      <c r="C15" s="14" t="s">
        <v>12</v>
      </c>
      <c r="D15" s="46" t="s">
        <v>20</v>
      </c>
      <c r="E15" s="14" t="s">
        <v>62</v>
      </c>
      <c r="F15" s="15" t="s">
        <v>55</v>
      </c>
      <c r="G15" s="16">
        <v>426809606.81999999</v>
      </c>
      <c r="H15" s="40" t="s">
        <v>65</v>
      </c>
      <c r="I15" s="17">
        <v>1</v>
      </c>
      <c r="J15" s="16">
        <v>3836881.62</v>
      </c>
      <c r="K15" s="15" t="s">
        <v>13</v>
      </c>
      <c r="L15" s="19">
        <f t="shared" si="0"/>
        <v>0.89896796105110688</v>
      </c>
      <c r="N15" s="2"/>
      <c r="O15" s="12"/>
    </row>
    <row r="16" spans="2:15" ht="24" x14ac:dyDescent="0.3">
      <c r="B16" s="14" t="s">
        <v>11</v>
      </c>
      <c r="C16" s="14" t="s">
        <v>18</v>
      </c>
      <c r="D16" s="46" t="s">
        <v>67</v>
      </c>
      <c r="E16" s="14" t="s">
        <v>62</v>
      </c>
      <c r="F16" s="15" t="s">
        <v>53</v>
      </c>
      <c r="G16" s="16">
        <v>4760699130.4700003</v>
      </c>
      <c r="H16" s="40" t="s">
        <v>65</v>
      </c>
      <c r="I16" s="17">
        <v>1</v>
      </c>
      <c r="J16" s="16">
        <v>5682743.4100000001</v>
      </c>
      <c r="K16" s="15" t="s">
        <v>13</v>
      </c>
      <c r="L16" s="19">
        <f t="shared" si="0"/>
        <v>0.11936783346858913</v>
      </c>
      <c r="N16" s="2"/>
      <c r="O16" s="12"/>
    </row>
    <row r="17" spans="2:16" ht="24" x14ac:dyDescent="0.3">
      <c r="B17" s="14" t="s">
        <v>11</v>
      </c>
      <c r="C17" s="14" t="s">
        <v>18</v>
      </c>
      <c r="D17" s="46" t="s">
        <v>67</v>
      </c>
      <c r="E17" s="14" t="s">
        <v>62</v>
      </c>
      <c r="F17" s="15" t="s">
        <v>54</v>
      </c>
      <c r="G17" s="16">
        <v>1904279652.28</v>
      </c>
      <c r="H17" s="40" t="s">
        <v>65</v>
      </c>
      <c r="I17" s="17">
        <v>1</v>
      </c>
      <c r="J17" s="16">
        <v>2273097.36</v>
      </c>
      <c r="K17" s="15" t="s">
        <v>13</v>
      </c>
      <c r="L17" s="19">
        <f t="shared" si="0"/>
        <v>0.11936783325276902</v>
      </c>
      <c r="N17" s="2"/>
    </row>
    <row r="18" spans="2:16" ht="24" x14ac:dyDescent="0.3">
      <c r="B18" s="14" t="s">
        <v>11</v>
      </c>
      <c r="C18" s="14" t="s">
        <v>12</v>
      </c>
      <c r="D18" s="46" t="s">
        <v>21</v>
      </c>
      <c r="E18" s="14" t="s">
        <v>62</v>
      </c>
      <c r="F18" s="15" t="s">
        <v>50</v>
      </c>
      <c r="G18" s="16">
        <v>1280428820.46</v>
      </c>
      <c r="H18" s="40" t="s">
        <v>65</v>
      </c>
      <c r="I18" s="17">
        <v>1</v>
      </c>
      <c r="J18" s="16">
        <v>11510644.869999999</v>
      </c>
      <c r="K18" s="15" t="s">
        <v>13</v>
      </c>
      <c r="L18" s="19">
        <f t="shared" si="0"/>
        <v>0.89896796183209526</v>
      </c>
      <c r="N18" s="2"/>
    </row>
    <row r="19" spans="2:16" ht="24" x14ac:dyDescent="0.3">
      <c r="B19" s="14" t="s">
        <v>11</v>
      </c>
      <c r="C19" s="14" t="s">
        <v>22</v>
      </c>
      <c r="D19" s="46" t="s">
        <v>23</v>
      </c>
      <c r="E19" s="14" t="s">
        <v>62</v>
      </c>
      <c r="F19" s="15" t="s">
        <v>44</v>
      </c>
      <c r="G19" s="16">
        <v>385480938.13999999</v>
      </c>
      <c r="H19" s="40" t="s">
        <v>65</v>
      </c>
      <c r="I19" s="17">
        <v>1</v>
      </c>
      <c r="J19" s="16">
        <v>5686702.0099999998</v>
      </c>
      <c r="K19" s="15" t="s">
        <v>13</v>
      </c>
      <c r="L19" s="19">
        <f t="shared" si="0"/>
        <v>1.4752226238317103</v>
      </c>
      <c r="N19" s="2"/>
    </row>
    <row r="20" spans="2:16" ht="24" x14ac:dyDescent="0.3">
      <c r="B20" s="14" t="s">
        <v>11</v>
      </c>
      <c r="C20" s="14" t="s">
        <v>22</v>
      </c>
      <c r="D20" s="46" t="s">
        <v>23</v>
      </c>
      <c r="E20" s="14" t="s">
        <v>62</v>
      </c>
      <c r="F20" s="15" t="s">
        <v>49</v>
      </c>
      <c r="G20" s="16">
        <v>848018167.53999996</v>
      </c>
      <c r="H20" s="40" t="s">
        <v>65</v>
      </c>
      <c r="I20" s="17">
        <v>1</v>
      </c>
      <c r="J20" s="16">
        <v>12510155.800000001</v>
      </c>
      <c r="K20" s="15" t="s">
        <v>13</v>
      </c>
      <c r="L20" s="19">
        <f t="shared" si="0"/>
        <v>1.475222616549652</v>
      </c>
      <c r="N20" s="2"/>
      <c r="P20" s="10"/>
    </row>
    <row r="21" spans="2:16" ht="24" x14ac:dyDescent="0.3">
      <c r="B21" s="14" t="s">
        <v>11</v>
      </c>
      <c r="C21" s="14" t="s">
        <v>24</v>
      </c>
      <c r="D21" s="46" t="s">
        <v>25</v>
      </c>
      <c r="E21" s="14" t="s">
        <v>62</v>
      </c>
      <c r="F21" s="15" t="s">
        <v>52</v>
      </c>
      <c r="G21" s="16">
        <v>399582687.23000002</v>
      </c>
      <c r="H21" s="40" t="s">
        <v>65</v>
      </c>
      <c r="I21" s="17">
        <v>1</v>
      </c>
      <c r="J21" s="16">
        <v>6091019.3700000001</v>
      </c>
      <c r="K21" s="15" t="s">
        <v>13</v>
      </c>
      <c r="L21" s="19">
        <f t="shared" si="0"/>
        <v>1.5243451642573309</v>
      </c>
      <c r="N21" s="2"/>
    </row>
    <row r="22" spans="2:16" ht="24" x14ac:dyDescent="0.3">
      <c r="B22" s="14" t="s">
        <v>11</v>
      </c>
      <c r="C22" s="14" t="s">
        <v>24</v>
      </c>
      <c r="D22" s="46" t="s">
        <v>26</v>
      </c>
      <c r="E22" s="14" t="s">
        <v>62</v>
      </c>
      <c r="F22" s="15" t="s">
        <v>56</v>
      </c>
      <c r="G22" s="16">
        <v>485517916.77999997</v>
      </c>
      <c r="H22" s="40" t="s">
        <v>65</v>
      </c>
      <c r="I22" s="17">
        <v>1</v>
      </c>
      <c r="J22" s="16">
        <v>7265152.1900000004</v>
      </c>
      <c r="K22" s="15" t="s">
        <v>13</v>
      </c>
      <c r="L22" s="19">
        <f t="shared" si="0"/>
        <v>1.4963715939018618</v>
      </c>
      <c r="N22" s="2"/>
    </row>
    <row r="23" spans="2:16" ht="24" x14ac:dyDescent="0.3">
      <c r="B23" s="14" t="s">
        <v>11</v>
      </c>
      <c r="C23" s="14" t="s">
        <v>12</v>
      </c>
      <c r="D23" s="46" t="s">
        <v>27</v>
      </c>
      <c r="E23" s="14" t="s">
        <v>62</v>
      </c>
      <c r="F23" s="15" t="s">
        <v>57</v>
      </c>
      <c r="G23" s="16">
        <v>561649733.91999996</v>
      </c>
      <c r="H23" s="40" t="s">
        <v>65</v>
      </c>
      <c r="I23" s="17">
        <v>1</v>
      </c>
      <c r="J23" s="16">
        <v>2222894.2400000002</v>
      </c>
      <c r="K23" s="15" t="s">
        <v>13</v>
      </c>
      <c r="L23" s="19">
        <f t="shared" si="0"/>
        <v>0.39577945216593369</v>
      </c>
      <c r="N23" s="2"/>
    </row>
    <row r="24" spans="2:16" ht="24" x14ac:dyDescent="0.3">
      <c r="B24" s="14" t="s">
        <v>11</v>
      </c>
      <c r="C24" s="14" t="s">
        <v>24</v>
      </c>
      <c r="D24" s="46" t="s">
        <v>28</v>
      </c>
      <c r="E24" s="14" t="s">
        <v>62</v>
      </c>
      <c r="F24" s="15" t="s">
        <v>58</v>
      </c>
      <c r="G24" s="16">
        <v>223984867</v>
      </c>
      <c r="H24" s="40" t="s">
        <v>65</v>
      </c>
      <c r="I24" s="17">
        <v>1</v>
      </c>
      <c r="J24" s="16">
        <v>2480472</v>
      </c>
      <c r="K24" s="15" t="s">
        <v>13</v>
      </c>
      <c r="L24" s="19">
        <f t="shared" si="0"/>
        <v>1.1074283871150992</v>
      </c>
      <c r="N24" s="2"/>
    </row>
    <row r="25" spans="2:16" ht="24" x14ac:dyDescent="0.3">
      <c r="B25" s="14" t="s">
        <v>11</v>
      </c>
      <c r="C25" s="14" t="s">
        <v>12</v>
      </c>
      <c r="D25" s="14" t="s">
        <v>29</v>
      </c>
      <c r="E25" s="14" t="s">
        <v>62</v>
      </c>
      <c r="F25" s="18" t="s">
        <v>70</v>
      </c>
      <c r="G25" s="16">
        <v>852000000</v>
      </c>
      <c r="H25" s="40" t="s">
        <v>65</v>
      </c>
      <c r="I25" s="17">
        <v>1</v>
      </c>
      <c r="J25" s="16">
        <v>0</v>
      </c>
      <c r="K25" s="15" t="s">
        <v>13</v>
      </c>
      <c r="L25" s="19">
        <f t="shared" si="0"/>
        <v>0</v>
      </c>
      <c r="N25" s="2"/>
      <c r="P25" s="10"/>
    </row>
    <row r="26" spans="2:16" ht="24" x14ac:dyDescent="0.3">
      <c r="B26" s="14" t="s">
        <v>11</v>
      </c>
      <c r="C26" s="14" t="s">
        <v>12</v>
      </c>
      <c r="D26" s="14" t="s">
        <v>30</v>
      </c>
      <c r="E26" s="14" t="s">
        <v>62</v>
      </c>
      <c r="F26" s="18" t="s">
        <v>70</v>
      </c>
      <c r="G26" s="16">
        <v>277213109</v>
      </c>
      <c r="H26" s="40" t="s">
        <v>65</v>
      </c>
      <c r="I26" s="17">
        <v>1</v>
      </c>
      <c r="J26" s="16">
        <v>0</v>
      </c>
      <c r="K26" s="15" t="s">
        <v>13</v>
      </c>
      <c r="L26" s="19">
        <f t="shared" si="0"/>
        <v>0</v>
      </c>
      <c r="N26" s="2"/>
      <c r="P26" s="10"/>
    </row>
    <row r="27" spans="2:16" ht="24" x14ac:dyDescent="0.3">
      <c r="B27" s="14" t="s">
        <v>11</v>
      </c>
      <c r="C27" s="14" t="s">
        <v>12</v>
      </c>
      <c r="D27" s="14" t="s">
        <v>31</v>
      </c>
      <c r="E27" s="14" t="s">
        <v>62</v>
      </c>
      <c r="F27" s="18" t="s">
        <v>70</v>
      </c>
      <c r="G27" s="16">
        <v>397136520</v>
      </c>
      <c r="H27" s="40" t="s">
        <v>65</v>
      </c>
      <c r="I27" s="17">
        <v>1</v>
      </c>
      <c r="J27" s="16">
        <v>0</v>
      </c>
      <c r="K27" s="15" t="s">
        <v>13</v>
      </c>
      <c r="L27" s="19">
        <f t="shared" si="0"/>
        <v>0</v>
      </c>
      <c r="N27" s="2"/>
      <c r="P27" s="10"/>
    </row>
    <row r="28" spans="2:16" ht="24" x14ac:dyDescent="0.3">
      <c r="B28" s="14" t="s">
        <v>11</v>
      </c>
      <c r="C28" s="14" t="s">
        <v>12</v>
      </c>
      <c r="D28" s="14" t="s">
        <v>29</v>
      </c>
      <c r="E28" s="14" t="s">
        <v>62</v>
      </c>
      <c r="F28" s="18" t="s">
        <v>70</v>
      </c>
      <c r="G28" s="16">
        <v>242448088.38</v>
      </c>
      <c r="H28" s="40" t="s">
        <v>65</v>
      </c>
      <c r="I28" s="17">
        <v>1</v>
      </c>
      <c r="J28" s="16">
        <v>0</v>
      </c>
      <c r="K28" s="15" t="s">
        <v>13</v>
      </c>
      <c r="L28" s="19">
        <f t="shared" si="0"/>
        <v>0</v>
      </c>
      <c r="N28" s="2"/>
      <c r="P28" s="10"/>
    </row>
    <row r="29" spans="2:16" ht="24" x14ac:dyDescent="0.3">
      <c r="B29" s="14" t="s">
        <v>11</v>
      </c>
      <c r="C29" s="14" t="s">
        <v>22</v>
      </c>
      <c r="D29" s="14" t="s">
        <v>32</v>
      </c>
      <c r="E29" s="14" t="s">
        <v>62</v>
      </c>
      <c r="F29" s="18" t="s">
        <v>70</v>
      </c>
      <c r="G29" s="16">
        <v>263441789</v>
      </c>
      <c r="H29" s="40" t="s">
        <v>65</v>
      </c>
      <c r="I29" s="17">
        <v>1</v>
      </c>
      <c r="J29" s="16">
        <v>0</v>
      </c>
      <c r="K29" s="15" t="s">
        <v>13</v>
      </c>
      <c r="L29" s="19">
        <f t="shared" si="0"/>
        <v>0</v>
      </c>
      <c r="N29" s="2"/>
      <c r="P29" s="10"/>
    </row>
    <row r="30" spans="2:16" ht="25.5" customHeight="1" x14ac:dyDescent="0.3">
      <c r="B30" s="14" t="s">
        <v>11</v>
      </c>
      <c r="C30" s="14" t="s">
        <v>22</v>
      </c>
      <c r="D30" s="14" t="s">
        <v>68</v>
      </c>
      <c r="E30" s="14" t="s">
        <v>62</v>
      </c>
      <c r="F30" s="18" t="s">
        <v>70</v>
      </c>
      <c r="G30" s="16">
        <v>270505081</v>
      </c>
      <c r="H30" s="40" t="s">
        <v>65</v>
      </c>
      <c r="I30" s="17">
        <v>1</v>
      </c>
      <c r="J30" s="16">
        <v>0</v>
      </c>
      <c r="K30" s="15" t="s">
        <v>13</v>
      </c>
      <c r="L30" s="19">
        <f t="shared" si="0"/>
        <v>0</v>
      </c>
      <c r="N30" s="2"/>
      <c r="P30" s="10"/>
    </row>
    <row r="31" spans="2:16" ht="25.5" customHeight="1" x14ac:dyDescent="0.3">
      <c r="B31" s="14" t="s">
        <v>11</v>
      </c>
      <c r="C31" s="14" t="s">
        <v>22</v>
      </c>
      <c r="D31" s="14" t="s">
        <v>68</v>
      </c>
      <c r="E31" s="14" t="s">
        <v>62</v>
      </c>
      <c r="F31" s="18" t="s">
        <v>70</v>
      </c>
      <c r="G31" s="16">
        <v>256720080</v>
      </c>
      <c r="H31" s="40" t="s">
        <v>65</v>
      </c>
      <c r="I31" s="17">
        <v>1</v>
      </c>
      <c r="J31" s="16">
        <v>0</v>
      </c>
      <c r="K31" s="15" t="s">
        <v>13</v>
      </c>
      <c r="L31" s="19">
        <f t="shared" si="0"/>
        <v>0</v>
      </c>
      <c r="N31" s="2"/>
      <c r="P31" s="10"/>
    </row>
    <row r="32" spans="2:16" ht="25.5" customHeight="1" x14ac:dyDescent="0.3">
      <c r="B32" s="14" t="s">
        <v>11</v>
      </c>
      <c r="C32" s="14" t="s">
        <v>22</v>
      </c>
      <c r="D32" s="14" t="s">
        <v>33</v>
      </c>
      <c r="E32" s="14" t="s">
        <v>62</v>
      </c>
      <c r="F32" s="18" t="s">
        <v>70</v>
      </c>
      <c r="G32" s="16">
        <v>54354275</v>
      </c>
      <c r="H32" s="40" t="s">
        <v>65</v>
      </c>
      <c r="I32" s="17">
        <v>1</v>
      </c>
      <c r="J32" s="16">
        <v>0</v>
      </c>
      <c r="K32" s="15" t="s">
        <v>13</v>
      </c>
      <c r="L32" s="19">
        <f t="shared" si="0"/>
        <v>0</v>
      </c>
      <c r="N32" s="2"/>
      <c r="P32" s="10"/>
    </row>
    <row r="33" spans="2:16" ht="25.5" customHeight="1" x14ac:dyDescent="0.3">
      <c r="B33" s="14" t="s">
        <v>11</v>
      </c>
      <c r="C33" s="14" t="s">
        <v>22</v>
      </c>
      <c r="D33" s="14" t="s">
        <v>34</v>
      </c>
      <c r="E33" s="14" t="s">
        <v>62</v>
      </c>
      <c r="F33" s="18" t="s">
        <v>86</v>
      </c>
      <c r="G33" s="16">
        <v>256215634</v>
      </c>
      <c r="H33" s="40" t="s">
        <v>65</v>
      </c>
      <c r="I33" s="17">
        <v>1</v>
      </c>
      <c r="J33" s="16">
        <v>0</v>
      </c>
      <c r="K33" s="15" t="s">
        <v>13</v>
      </c>
      <c r="L33" s="19">
        <f t="shared" si="0"/>
        <v>0</v>
      </c>
      <c r="N33" s="2"/>
      <c r="P33" s="10"/>
    </row>
    <row r="34" spans="2:16" ht="25.5" customHeight="1" x14ac:dyDescent="0.3">
      <c r="B34" s="14" t="s">
        <v>11</v>
      </c>
      <c r="C34" s="14" t="s">
        <v>84</v>
      </c>
      <c r="D34" s="14" t="s">
        <v>83</v>
      </c>
      <c r="E34" s="14" t="s">
        <v>62</v>
      </c>
      <c r="F34" s="18" t="s">
        <v>76</v>
      </c>
      <c r="G34" s="16">
        <v>6239601.75</v>
      </c>
      <c r="H34" s="40" t="s">
        <v>65</v>
      </c>
      <c r="I34" s="17">
        <v>1</v>
      </c>
      <c r="J34" s="16">
        <v>0</v>
      </c>
      <c r="K34" s="15" t="s">
        <v>13</v>
      </c>
      <c r="L34" s="19">
        <f t="shared" si="0"/>
        <v>0</v>
      </c>
      <c r="N34" s="2"/>
      <c r="P34" s="10"/>
    </row>
    <row r="35" spans="2:16" ht="25.5" customHeight="1" x14ac:dyDescent="0.3">
      <c r="B35" s="14" t="s">
        <v>11</v>
      </c>
      <c r="C35" s="14" t="s">
        <v>84</v>
      </c>
      <c r="D35" s="14" t="s">
        <v>83</v>
      </c>
      <c r="E35" s="14" t="s">
        <v>62</v>
      </c>
      <c r="F35" s="18" t="s">
        <v>77</v>
      </c>
      <c r="G35" s="16">
        <v>12928475.189999999</v>
      </c>
      <c r="H35" s="40" t="s">
        <v>65</v>
      </c>
      <c r="I35" s="17">
        <v>1</v>
      </c>
      <c r="J35" s="16">
        <v>12928475.189999999</v>
      </c>
      <c r="K35" s="15" t="s">
        <v>13</v>
      </c>
      <c r="L35" s="19">
        <f t="shared" si="0"/>
        <v>100</v>
      </c>
      <c r="N35" s="2"/>
      <c r="P35" s="10"/>
    </row>
    <row r="36" spans="2:16" ht="25.5" customHeight="1" x14ac:dyDescent="0.3">
      <c r="B36" s="14" t="s">
        <v>11</v>
      </c>
      <c r="C36" s="14" t="s">
        <v>84</v>
      </c>
      <c r="D36" s="14" t="s">
        <v>83</v>
      </c>
      <c r="E36" s="14" t="s">
        <v>62</v>
      </c>
      <c r="F36" s="18" t="s">
        <v>78</v>
      </c>
      <c r="G36" s="16">
        <v>2493241.48</v>
      </c>
      <c r="H36" s="40" t="s">
        <v>65</v>
      </c>
      <c r="I36" s="17">
        <v>1</v>
      </c>
      <c r="J36" s="16"/>
      <c r="K36" s="15" t="s">
        <v>13</v>
      </c>
      <c r="L36" s="19">
        <f t="shared" si="0"/>
        <v>0</v>
      </c>
      <c r="N36" s="2"/>
      <c r="P36" s="10"/>
    </row>
    <row r="37" spans="2:16" ht="25.5" customHeight="1" x14ac:dyDescent="0.3">
      <c r="B37" s="14" t="s">
        <v>11</v>
      </c>
      <c r="C37" s="14" t="s">
        <v>72</v>
      </c>
      <c r="D37" s="14" t="s">
        <v>83</v>
      </c>
      <c r="E37" s="14" t="s">
        <v>62</v>
      </c>
      <c r="F37" s="18" t="s">
        <v>79</v>
      </c>
      <c r="G37" s="16">
        <v>101834.08</v>
      </c>
      <c r="H37" s="40" t="s">
        <v>65</v>
      </c>
      <c r="I37" s="17">
        <v>1</v>
      </c>
      <c r="J37" s="16"/>
      <c r="K37" s="15" t="s">
        <v>13</v>
      </c>
      <c r="L37" s="19">
        <f t="shared" si="0"/>
        <v>0</v>
      </c>
      <c r="N37" s="2"/>
    </row>
    <row r="38" spans="2:16" ht="16.2" x14ac:dyDescent="0.3">
      <c r="B38" s="3"/>
      <c r="G38" s="2"/>
      <c r="N38" s="10"/>
    </row>
    <row r="39" spans="2:16" ht="11.25" customHeight="1" x14ac:dyDescent="0.3">
      <c r="B39" s="1"/>
      <c r="G39" s="5"/>
      <c r="H39" s="6"/>
      <c r="I39" s="6"/>
      <c r="J39" s="7"/>
      <c r="K39" s="7"/>
      <c r="N39" s="10"/>
    </row>
    <row r="40" spans="2:16" x14ac:dyDescent="0.3">
      <c r="B40" s="23"/>
      <c r="C40" s="24"/>
      <c r="D40" s="25"/>
      <c r="E40" s="26"/>
      <c r="F40" s="20" t="s">
        <v>35</v>
      </c>
      <c r="G40" s="2"/>
      <c r="J40" s="41"/>
      <c r="N40" s="10"/>
    </row>
    <row r="41" spans="2:16" ht="17.25" customHeight="1" x14ac:dyDescent="0.3">
      <c r="B41" s="27" t="s">
        <v>85</v>
      </c>
      <c r="C41" s="28"/>
      <c r="D41" s="29"/>
      <c r="E41" s="30"/>
      <c r="F41" s="42">
        <v>32258925779.869999</v>
      </c>
      <c r="G41" s="2"/>
      <c r="I41" s="2"/>
      <c r="J41" s="7"/>
      <c r="K41" s="11"/>
    </row>
    <row r="42" spans="2:16" ht="17.25" customHeight="1" x14ac:dyDescent="0.3">
      <c r="B42" s="27" t="s">
        <v>66</v>
      </c>
      <c r="C42" s="28"/>
      <c r="D42" s="29"/>
      <c r="E42" s="30"/>
      <c r="F42" s="22">
        <v>1990129.43</v>
      </c>
      <c r="G42" s="2"/>
      <c r="J42" s="41"/>
      <c r="K42" s="11"/>
    </row>
    <row r="43" spans="2:16" ht="17.25" customHeight="1" x14ac:dyDescent="0.3">
      <c r="B43" s="27" t="s">
        <v>61</v>
      </c>
      <c r="C43" s="24"/>
      <c r="D43" s="25"/>
      <c r="E43" s="30"/>
      <c r="F43" s="22">
        <v>172779623.28999999</v>
      </c>
      <c r="G43" s="2"/>
      <c r="J43" s="41"/>
    </row>
    <row r="44" spans="2:16" ht="17.25" customHeight="1" x14ac:dyDescent="0.3">
      <c r="B44" s="27" t="s">
        <v>36</v>
      </c>
      <c r="C44" s="28"/>
      <c r="D44" s="29"/>
      <c r="E44" s="30"/>
      <c r="F44" s="42">
        <f>F41+F42-F43</f>
        <v>32088136286.009998</v>
      </c>
      <c r="G44" s="2"/>
      <c r="J44" s="41"/>
      <c r="K44" s="11"/>
    </row>
    <row r="45" spans="2:16" x14ac:dyDescent="0.3">
      <c r="B45" s="23"/>
      <c r="C45" s="31"/>
      <c r="D45" s="25"/>
      <c r="E45" s="30"/>
      <c r="F45" s="22"/>
      <c r="G45" s="2"/>
      <c r="K45"/>
    </row>
    <row r="46" spans="2:16" x14ac:dyDescent="0.3">
      <c r="B46" s="9"/>
      <c r="C46" s="9"/>
      <c r="D46" s="8"/>
      <c r="E46" s="8"/>
      <c r="F46" s="13"/>
      <c r="K46"/>
    </row>
    <row r="47" spans="2:16" ht="20.399999999999999" x14ac:dyDescent="0.3">
      <c r="B47" s="23"/>
      <c r="C47" s="24"/>
      <c r="D47" s="24"/>
      <c r="E47" s="32"/>
      <c r="F47" s="44" t="s">
        <v>37</v>
      </c>
      <c r="G47" s="21" t="s">
        <v>38</v>
      </c>
      <c r="K47"/>
    </row>
    <row r="48" spans="2:16" x14ac:dyDescent="0.3">
      <c r="B48" s="27"/>
      <c r="C48" s="33"/>
      <c r="D48" s="33"/>
      <c r="E48" s="34" t="s">
        <v>39</v>
      </c>
      <c r="F48" s="22">
        <v>1444357000000</v>
      </c>
      <c r="G48" s="22">
        <v>1598504100000</v>
      </c>
      <c r="H48" s="45" t="s">
        <v>73</v>
      </c>
      <c r="K48"/>
    </row>
    <row r="49" spans="2:11" x14ac:dyDescent="0.3">
      <c r="B49" s="27" t="s">
        <v>40</v>
      </c>
      <c r="C49" s="24"/>
      <c r="D49" s="24"/>
      <c r="E49" s="35"/>
      <c r="F49" s="22">
        <v>32258925779.869999</v>
      </c>
      <c r="G49" s="22">
        <v>32088136286.009998</v>
      </c>
      <c r="H49" s="45"/>
      <c r="K49"/>
    </row>
    <row r="50" spans="2:11" x14ac:dyDescent="0.3">
      <c r="B50" s="27" t="s">
        <v>41</v>
      </c>
      <c r="C50" s="31"/>
      <c r="D50" s="24"/>
      <c r="E50" s="35"/>
      <c r="F50" s="47">
        <f>F49/F48*100</f>
        <v>2.2334454556505077</v>
      </c>
      <c r="G50" s="47">
        <f>G49/G48*100</f>
        <v>2.0073852976673625</v>
      </c>
      <c r="K50"/>
    </row>
    <row r="51" spans="2:11" x14ac:dyDescent="0.3">
      <c r="B51" s="33"/>
      <c r="C51" s="25"/>
      <c r="D51" s="25"/>
      <c r="E51" s="25"/>
      <c r="F51" s="36"/>
      <c r="G51" s="36"/>
      <c r="K51"/>
    </row>
    <row r="52" spans="2:11" ht="24" x14ac:dyDescent="0.3">
      <c r="B52" s="27"/>
      <c r="C52" s="24"/>
      <c r="D52" s="24"/>
      <c r="E52" s="35"/>
      <c r="F52" s="43" t="s">
        <v>37</v>
      </c>
      <c r="G52" s="21" t="s">
        <v>38</v>
      </c>
      <c r="K52"/>
    </row>
    <row r="53" spans="2:11" x14ac:dyDescent="0.3">
      <c r="B53" s="27"/>
      <c r="C53" s="31"/>
      <c r="D53" s="31"/>
      <c r="E53" s="37" t="s">
        <v>42</v>
      </c>
      <c r="F53" s="22">
        <v>100309298051.64999</v>
      </c>
      <c r="G53" s="22">
        <v>32769945675.330002</v>
      </c>
      <c r="K53"/>
    </row>
    <row r="54" spans="2:11" x14ac:dyDescent="0.3">
      <c r="B54" s="27" t="s">
        <v>40</v>
      </c>
      <c r="C54" s="24"/>
      <c r="D54" s="24"/>
      <c r="E54" s="35"/>
      <c r="F54" s="22">
        <v>32258925779.869999</v>
      </c>
      <c r="G54" s="22">
        <v>32088136286.009998</v>
      </c>
      <c r="J54"/>
      <c r="K54"/>
    </row>
    <row r="55" spans="2:11" x14ac:dyDescent="0.3">
      <c r="B55" s="27" t="s">
        <v>41</v>
      </c>
      <c r="C55" s="31"/>
      <c r="D55" s="24"/>
      <c r="E55" s="35"/>
      <c r="F55" s="48">
        <f>F54/F53*100</f>
        <v>32.159457205312755</v>
      </c>
      <c r="G55" s="48">
        <f>G54/G53*100</f>
        <v>97.919406409534318</v>
      </c>
      <c r="J55"/>
      <c r="K55"/>
    </row>
    <row r="56" spans="2:11" x14ac:dyDescent="0.3">
      <c r="B56" s="1"/>
      <c r="J56"/>
      <c r="K56"/>
    </row>
    <row r="57" spans="2:11" x14ac:dyDescent="0.3">
      <c r="B57" t="s">
        <v>64</v>
      </c>
      <c r="J57"/>
      <c r="K57"/>
    </row>
    <row r="58" spans="2:11" x14ac:dyDescent="0.3">
      <c r="B58" t="s">
        <v>69</v>
      </c>
    </row>
    <row r="59" spans="2:11" x14ac:dyDescent="0.3">
      <c r="B59" t="s">
        <v>74</v>
      </c>
    </row>
    <row r="62" spans="2:11" x14ac:dyDescent="0.3">
      <c r="G62" s="2"/>
    </row>
    <row r="63" spans="2:11" x14ac:dyDescent="0.3">
      <c r="G63" s="2"/>
    </row>
    <row r="64" spans="2:11" x14ac:dyDescent="0.3">
      <c r="G64" s="2"/>
    </row>
    <row r="65" spans="7:7" x14ac:dyDescent="0.3">
      <c r="G65" s="2"/>
    </row>
    <row r="66" spans="7:7" x14ac:dyDescent="0.3">
      <c r="G66" s="2"/>
    </row>
    <row r="67" spans="7:7" x14ac:dyDescent="0.3">
      <c r="G67" s="2"/>
    </row>
    <row r="68" spans="7:7" x14ac:dyDescent="0.3">
      <c r="G68" s="2"/>
    </row>
    <row r="69" spans="7:7" x14ac:dyDescent="0.3">
      <c r="G69" s="2"/>
    </row>
    <row r="70" spans="7:7" x14ac:dyDescent="0.3">
      <c r="G70" s="2"/>
    </row>
    <row r="71" spans="7:7" x14ac:dyDescent="0.3">
      <c r="G71" s="2"/>
    </row>
    <row r="72" spans="7:7" x14ac:dyDescent="0.3">
      <c r="G72" s="2"/>
    </row>
    <row r="73" spans="7:7" x14ac:dyDescent="0.3">
      <c r="G73" s="2"/>
    </row>
    <row r="74" spans="7:7" x14ac:dyDescent="0.3">
      <c r="G74" s="2"/>
    </row>
    <row r="75" spans="7:7" x14ac:dyDescent="0.3">
      <c r="G75" s="2"/>
    </row>
    <row r="76" spans="7:7" x14ac:dyDescent="0.3">
      <c r="G76" s="2"/>
    </row>
    <row r="78" spans="7:7" x14ac:dyDescent="0.3">
      <c r="G78" s="2"/>
    </row>
  </sheetData>
  <mergeCells count="14">
    <mergeCell ref="H6:H7"/>
    <mergeCell ref="I6:I7"/>
    <mergeCell ref="J6:J7"/>
    <mergeCell ref="K6:K7"/>
    <mergeCell ref="B2:L2"/>
    <mergeCell ref="B3:L3"/>
    <mergeCell ref="B4:L4"/>
    <mergeCell ref="B5:B7"/>
    <mergeCell ref="C5:C7"/>
    <mergeCell ref="D5:D7"/>
    <mergeCell ref="E5:E7"/>
    <mergeCell ref="F5:F7"/>
    <mergeCell ref="G5:G7"/>
    <mergeCell ref="J5:L5"/>
  </mergeCells>
  <pageMargins left="0.47244094488188981" right="0.23622047244094491" top="0.27559055118110237" bottom="0.43307086614173229" header="0.19685039370078741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Form.Part.y FAFEF 1er.TRIM2015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Zurhy</cp:lastModifiedBy>
  <cp:lastPrinted>2015-04-30T22:38:14Z</cp:lastPrinted>
  <dcterms:created xsi:type="dcterms:W3CDTF">2013-06-26T16:54:29Z</dcterms:created>
  <dcterms:modified xsi:type="dcterms:W3CDTF">2015-04-30T22:38:23Z</dcterms:modified>
</cp:coreProperties>
</file>