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junio_2017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4" l="1"/>
  <c r="H17" i="4"/>
  <c r="F17" i="4"/>
  <c r="J16" i="4"/>
  <c r="J15" i="4"/>
  <c r="J14" i="4"/>
  <c r="J13" i="4"/>
  <c r="J12" i="4"/>
  <c r="J11" i="4"/>
  <c r="J10" i="4"/>
  <c r="K9" i="4"/>
  <c r="I9" i="4"/>
  <c r="H9" i="4"/>
  <c r="F9" i="4"/>
  <c r="F23" i="4" l="1"/>
  <c r="H23" i="4"/>
  <c r="I23" i="4"/>
  <c r="L9" i="4"/>
  <c r="L23" i="4" s="1"/>
</calcChain>
</file>

<file path=xl/sharedStrings.xml><?xml version="1.0" encoding="utf-8"?>
<sst xmlns="http://schemas.openxmlformats.org/spreadsheetml/2006/main" count="39" uniqueCount="38">
  <si>
    <t>NOMBRE DEL ENTE PÚBLICO (a)</t>
  </si>
  <si>
    <t>Informe Analítico de Obligaciones Diferentes de Financiamientos – LDF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</si>
  <si>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</si>
  <si>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</si>
  <si>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</si>
  <si>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</si>
  <si>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</si>
  <si>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</si>
  <si>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</si>
  <si>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</si>
  <si>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</si>
  <si>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</si>
  <si>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</si>
  <si>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</si>
  <si>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</si>
  <si>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</si>
  <si>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3 Informe Analítico de Obligaciones Diferentes de Financiamientos - LDF</t>
  </si>
  <si>
    <t>Conservación de Carreteras y Vialidades Principales del Estado de México</t>
  </si>
  <si>
    <t>21 Años</t>
  </si>
  <si>
    <t>Centro Cultural Mexiquense de Oriente</t>
  </si>
  <si>
    <t>Puente Vehicular en las Avenidas Madero y James Watt en Cuautitlan.</t>
  </si>
  <si>
    <t>Prolongación de la Avenida Solidaridad las Torres en sus extremos oriente y poniente y modernización de la vialidad existente.</t>
  </si>
  <si>
    <t>Hospital Regional de Alta Especialidad de Zumpango</t>
  </si>
  <si>
    <t>Hospital Regional de Tlalnepantla</t>
  </si>
  <si>
    <t xml:space="preserve">          Hospital Regional de Toluca</t>
  </si>
  <si>
    <t>22 Años</t>
  </si>
  <si>
    <t>25 Años</t>
  </si>
  <si>
    <t>26 Años</t>
  </si>
  <si>
    <t>27 Años</t>
  </si>
  <si>
    <t>Terminación Anticipada</t>
  </si>
  <si>
    <t>5 Años</t>
  </si>
  <si>
    <t>Denominación de las Obligaciones Diferentes de Financiamiento ©</t>
  </si>
  <si>
    <t>Del 1 de enero al 30 de Junio de 2017 (b)</t>
  </si>
  <si>
    <t>Monto pagado de la inversión al 30 de Junio de 2017 (k)</t>
  </si>
  <si>
    <t>Monto pagado de la inversión actualizado al 30 de Junio de 2017 (l)</t>
  </si>
  <si>
    <t>Saldo pendiente por pagar de la inversión al 30 de Junio de 2017 (m = g – l)</t>
  </si>
  <si>
    <t>Cifras Preliminares</t>
  </si>
  <si>
    <t>(Miles de Pesos))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</si>
</sst>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b/>
      <i/>
      <sz val="10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3" fillId="0" borderId="0" xfId="0" applyFont="1"/>
    <xf numFmtId="1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0"/>
  <sheetViews>
    <sheetView tabSelected="1" topLeftCell="B1" workbookViewId="0">
      <selection activeCell="B1" sqref="B1:L1"/>
    </sheetView>
  </sheetViews>
  <sheetFormatPr baseColWidth="10" defaultColWidth="0" defaultRowHeight="0" customHeight="1" zeroHeight="1"/>
  <cols>
    <col min="1" max="1" width="2.6640625" style="14" customWidth="1"/>
    <col min="2" max="2" width="35.6640625" style="14" customWidth="1"/>
    <col min="3" max="3" width="15.5546875" style="14" customWidth="1"/>
    <col min="4" max="4" width="17.44140625" style="14" customWidth="1"/>
    <col min="5" max="5" width="14.88671875" style="14" customWidth="1"/>
    <col min="6" max="6" width="16.88671875" style="14" customWidth="1"/>
    <col min="7" max="7" width="12.6640625" style="14" customWidth="1"/>
    <col min="8" max="8" width="19.33203125" style="14" customWidth="1"/>
    <col min="9" max="9" width="13.6640625" style="14" customWidth="1"/>
    <col min="10" max="10" width="18.88671875" style="14" customWidth="1"/>
    <col min="11" max="11" width="16.6640625" style="14" customWidth="1"/>
    <col min="12" max="12" width="16" style="14" customWidth="1"/>
    <col min="13" max="13" width="2.6640625" style="14" customWidth="1"/>
    <col min="14" max="16384" width="11.44140625" style="14" hidden="1"/>
  </cols>
  <sheetData>
    <row r="1" spans="2:12" ht="13.2">
      <c r="B1" s="20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3.2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ht="13.2"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ht="12.75">
      <c r="B4" s="24" t="s">
        <v>32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2.75">
      <c r="B5" s="24" t="s">
        <v>36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2.75">
      <c r="B6" s="27" t="s">
        <v>37</v>
      </c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2:12" ht="118.8">
      <c r="B7" s="1" t="s">
        <v>31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33</v>
      </c>
      <c r="K7" s="1" t="s">
        <v>34</v>
      </c>
      <c r="L7" s="1" t="s">
        <v>35</v>
      </c>
    </row>
    <row r="8" spans="2:12" ht="12.75">
      <c r="B8" s="2"/>
      <c r="C8" s="3"/>
      <c r="D8" s="3"/>
      <c r="E8" s="3"/>
      <c r="F8" s="3"/>
      <c r="G8" s="3"/>
      <c r="H8" s="3"/>
      <c r="I8" s="4"/>
      <c r="J8" s="3"/>
      <c r="K8" s="3"/>
      <c r="L8" s="3"/>
    </row>
    <row r="9" spans="2:12" ht="26.4">
      <c r="B9" s="5" t="s">
        <v>9</v>
      </c>
      <c r="C9" s="6"/>
      <c r="D9" s="6"/>
      <c r="E9" s="6"/>
      <c r="F9" s="7">
        <f>F10+F11+F12+F13+F14+F15+F16</f>
        <v>7015421.2000000002</v>
      </c>
      <c r="G9" s="8"/>
      <c r="H9" s="7">
        <f>H10+H1+H11+H12+H13+H14+H15+H16</f>
        <v>129231.29999999999</v>
      </c>
      <c r="I9" s="7">
        <f>I10+I11+I12+I13+I14+I15+I16</f>
        <v>26186</v>
      </c>
      <c r="J9" s="7"/>
      <c r="K9" s="7">
        <f>K10+K11+K12+K13+K14+K15+K16</f>
        <v>1599390.6</v>
      </c>
      <c r="L9" s="7">
        <f>F9-K9</f>
        <v>5416030.5999999996</v>
      </c>
    </row>
    <row r="10" spans="2:12" ht="39.6">
      <c r="B10" s="9" t="s">
        <v>17</v>
      </c>
      <c r="C10" s="15">
        <v>40598</v>
      </c>
      <c r="D10" s="15">
        <v>41548</v>
      </c>
      <c r="E10" s="15">
        <v>48487</v>
      </c>
      <c r="F10" s="16">
        <v>1639921.2</v>
      </c>
      <c r="G10" s="17" t="s">
        <v>18</v>
      </c>
      <c r="H10" s="16">
        <v>31666.7</v>
      </c>
      <c r="I10" s="16">
        <v>7224.3</v>
      </c>
      <c r="J10" s="16">
        <f t="shared" ref="J10:J16" si="0">F10-L10</f>
        <v>317870.19999999995</v>
      </c>
      <c r="K10" s="16">
        <v>317870.2</v>
      </c>
      <c r="L10" s="16">
        <v>1322051</v>
      </c>
    </row>
    <row r="11" spans="2:12" ht="13.2">
      <c r="B11" s="9" t="s">
        <v>19</v>
      </c>
      <c r="C11" s="15">
        <v>39975</v>
      </c>
      <c r="D11" s="15">
        <v>40785</v>
      </c>
      <c r="E11" s="15">
        <v>47908</v>
      </c>
      <c r="F11" s="16">
        <v>838800</v>
      </c>
      <c r="G11" s="17" t="s">
        <v>25</v>
      </c>
      <c r="H11" s="16">
        <v>13442.9</v>
      </c>
      <c r="I11" s="16">
        <v>3584.6</v>
      </c>
      <c r="J11" s="16">
        <f>F11-L11</f>
        <v>250923.09999999998</v>
      </c>
      <c r="K11" s="16">
        <v>250923.1</v>
      </c>
      <c r="L11" s="16">
        <v>587876.9</v>
      </c>
    </row>
    <row r="12" spans="2:12" ht="26.4">
      <c r="B12" s="9" t="s">
        <v>20</v>
      </c>
      <c r="C12" s="15">
        <v>40002</v>
      </c>
      <c r="D12" s="18" t="s">
        <v>29</v>
      </c>
      <c r="E12" s="15">
        <v>43195</v>
      </c>
      <c r="F12" s="16">
        <v>204500</v>
      </c>
      <c r="G12" s="17" t="s">
        <v>30</v>
      </c>
      <c r="H12" s="16">
        <v>3310.9</v>
      </c>
      <c r="I12" s="16"/>
      <c r="J12" s="16">
        <f t="shared" si="0"/>
        <v>167603</v>
      </c>
      <c r="K12" s="16">
        <v>167602.9</v>
      </c>
      <c r="L12" s="16">
        <v>36897</v>
      </c>
    </row>
    <row r="13" spans="2:12" ht="52.8">
      <c r="B13" s="9" t="s">
        <v>21</v>
      </c>
      <c r="C13" s="15">
        <v>39993</v>
      </c>
      <c r="D13" s="15">
        <v>41153</v>
      </c>
      <c r="E13" s="15">
        <v>49733</v>
      </c>
      <c r="F13" s="16">
        <v>1628900</v>
      </c>
      <c r="G13" s="17" t="s">
        <v>26</v>
      </c>
      <c r="H13" s="16">
        <v>20140.2</v>
      </c>
      <c r="I13" s="16">
        <v>5796.8</v>
      </c>
      <c r="J13" s="16">
        <f t="shared" si="0"/>
        <v>330417.39999999991</v>
      </c>
      <c r="K13" s="16">
        <v>330417.40000000002</v>
      </c>
      <c r="L13" s="16">
        <v>1298482.6000000001</v>
      </c>
    </row>
    <row r="14" spans="2:12" ht="26.4">
      <c r="B14" s="9" t="s">
        <v>22</v>
      </c>
      <c r="C14" s="15">
        <v>40007</v>
      </c>
      <c r="D14" s="15">
        <v>40795</v>
      </c>
      <c r="E14" s="15">
        <v>49498</v>
      </c>
      <c r="F14" s="16">
        <v>1103300</v>
      </c>
      <c r="G14" s="17" t="s">
        <v>27</v>
      </c>
      <c r="H14" s="16">
        <v>22558.5</v>
      </c>
      <c r="I14" s="16">
        <v>3926.3</v>
      </c>
      <c r="J14" s="16">
        <f t="shared" si="0"/>
        <v>255211.69999999995</v>
      </c>
      <c r="K14" s="16">
        <v>255211.7</v>
      </c>
      <c r="L14" s="16">
        <v>848088.3</v>
      </c>
    </row>
    <row r="15" spans="2:12" ht="13.2">
      <c r="B15" s="9" t="s">
        <v>23</v>
      </c>
      <c r="C15" s="15">
        <v>40494</v>
      </c>
      <c r="D15" s="15">
        <v>41164</v>
      </c>
      <c r="E15" s="15">
        <v>49746</v>
      </c>
      <c r="F15" s="16">
        <v>800000</v>
      </c>
      <c r="G15" s="17" t="s">
        <v>26</v>
      </c>
      <c r="H15" s="16">
        <v>20315.7</v>
      </c>
      <c r="I15" s="16">
        <v>2847</v>
      </c>
      <c r="J15" s="16">
        <f t="shared" si="0"/>
        <v>162277.59999999998</v>
      </c>
      <c r="K15" s="16">
        <v>162277.6</v>
      </c>
      <c r="L15" s="16">
        <v>637722.4</v>
      </c>
    </row>
    <row r="16" spans="2:12" ht="13.2">
      <c r="B16" s="10" t="s">
        <v>24</v>
      </c>
      <c r="C16" s="15">
        <v>40459</v>
      </c>
      <c r="D16" s="15">
        <v>41760</v>
      </c>
      <c r="E16" s="15">
        <v>50337</v>
      </c>
      <c r="F16" s="16">
        <v>800000</v>
      </c>
      <c r="G16" s="17" t="s">
        <v>28</v>
      </c>
      <c r="H16" s="16">
        <v>17796.400000000001</v>
      </c>
      <c r="I16" s="16">
        <v>2807</v>
      </c>
      <c r="J16" s="16">
        <f t="shared" si="0"/>
        <v>115087.69999999995</v>
      </c>
      <c r="K16" s="16">
        <v>115087.7</v>
      </c>
      <c r="L16" s="16">
        <v>684912.3</v>
      </c>
    </row>
    <row r="17" spans="2:12" ht="13.2">
      <c r="B17" s="5" t="s">
        <v>10</v>
      </c>
      <c r="C17" s="19"/>
      <c r="D17" s="19"/>
      <c r="E17" s="19"/>
      <c r="F17" s="16">
        <f>F18+F19+F20+F21</f>
        <v>0</v>
      </c>
      <c r="G17" s="19"/>
      <c r="H17" s="16">
        <f>H18+H19+H20+H21</f>
        <v>0</v>
      </c>
      <c r="I17" s="16">
        <f>I18+I19+I20+I21</f>
        <v>0</v>
      </c>
      <c r="J17" s="16"/>
      <c r="K17" s="16"/>
      <c r="L17" s="16"/>
    </row>
    <row r="18" spans="2:12" ht="13.2">
      <c r="B18" s="9" t="s">
        <v>11</v>
      </c>
      <c r="C18" s="6"/>
      <c r="D18" s="6"/>
      <c r="E18" s="6"/>
      <c r="F18" s="7"/>
      <c r="G18" s="6"/>
      <c r="H18" s="7"/>
      <c r="I18" s="7"/>
      <c r="J18" s="7"/>
      <c r="K18" s="7"/>
      <c r="L18" s="7"/>
    </row>
    <row r="19" spans="2:12" ht="13.2">
      <c r="B19" s="9" t="s">
        <v>12</v>
      </c>
      <c r="C19" s="6"/>
      <c r="D19" s="6"/>
      <c r="E19" s="6"/>
      <c r="F19" s="7"/>
      <c r="G19" s="6"/>
      <c r="H19" s="7"/>
      <c r="I19" s="7"/>
      <c r="J19" s="7"/>
      <c r="K19" s="7"/>
      <c r="L19" s="7"/>
    </row>
    <row r="20" spans="2:12" ht="13.2">
      <c r="B20" s="9" t="s">
        <v>13</v>
      </c>
      <c r="C20" s="6"/>
      <c r="D20" s="6"/>
      <c r="E20" s="6"/>
      <c r="F20" s="7"/>
      <c r="G20" s="6"/>
      <c r="H20" s="7"/>
      <c r="I20" s="7"/>
      <c r="J20" s="7"/>
      <c r="K20" s="7"/>
      <c r="L20" s="7"/>
    </row>
    <row r="21" spans="2:12" ht="13.2">
      <c r="B21" s="9" t="s">
        <v>14</v>
      </c>
      <c r="C21" s="6"/>
      <c r="D21" s="6"/>
      <c r="E21" s="6"/>
      <c r="F21" s="7"/>
      <c r="G21" s="6"/>
      <c r="H21" s="7"/>
      <c r="I21" s="7"/>
      <c r="J21" s="7"/>
      <c r="K21" s="7"/>
      <c r="L21" s="7"/>
    </row>
    <row r="22" spans="2:12" ht="13.2">
      <c r="B22" s="10"/>
      <c r="C22" s="6"/>
      <c r="D22" s="6"/>
      <c r="E22" s="6"/>
      <c r="F22" s="7"/>
      <c r="G22" s="6"/>
      <c r="H22" s="7"/>
      <c r="I22" s="7"/>
      <c r="J22" s="7"/>
      <c r="K22" s="7"/>
      <c r="L22" s="7"/>
    </row>
    <row r="23" spans="2:12" ht="26.4">
      <c r="B23" s="5" t="s">
        <v>15</v>
      </c>
      <c r="C23" s="6"/>
      <c r="D23" s="6"/>
      <c r="E23" s="6"/>
      <c r="F23" s="7">
        <f>F9+F17</f>
        <v>7015421.2000000002</v>
      </c>
      <c r="G23" s="6"/>
      <c r="H23" s="7">
        <f>H9+H17</f>
        <v>129231.29999999999</v>
      </c>
      <c r="I23" s="7">
        <f>I9+I17</f>
        <v>26186</v>
      </c>
      <c r="J23" s="7"/>
      <c r="K23" s="7"/>
      <c r="L23" s="7">
        <f>L9+L17</f>
        <v>5416030.5999999996</v>
      </c>
    </row>
    <row r="24" spans="2:12" ht="13.2">
      <c r="B24" s="11"/>
      <c r="C24" s="12"/>
      <c r="D24" s="12"/>
      <c r="E24" s="12"/>
      <c r="F24" s="12"/>
      <c r="G24" s="12"/>
      <c r="H24" s="12"/>
      <c r="I24" s="13"/>
      <c r="J24" s="13"/>
      <c r="K24" s="13"/>
      <c r="L24" s="13"/>
    </row>
    <row r="25" spans="2:12" ht="13.2"/>
    <row r="26" spans="2:12" ht="13.2"/>
    <row r="27" spans="2:12" ht="13.2"/>
    <row r="28" spans="2:12" ht="13.2"/>
    <row r="29" spans="2:12" ht="13.2"/>
    <row r="30" spans="2:12" ht="13.2"/>
    <row r="31" spans="2:12" ht="13.2"/>
    <row r="32" spans="2:12" ht="13.2"/>
    <row r="33" ht="13.2"/>
    <row r="34" ht="13.2"/>
    <row r="35" ht="13.2"/>
    <row r="36" ht="13.2"/>
    <row r="37" ht="13.2"/>
    <row r="38" ht="13.2"/>
    <row r="39" ht="13.2"/>
    <row r="40" ht="13.2"/>
    <row r="41" ht="13.2"/>
    <row r="42" ht="13.2"/>
    <row r="43" ht="13.2"/>
    <row r="44" ht="13.2"/>
    <row r="45" ht="13.2"/>
    <row r="46" ht="13.2"/>
    <row r="47" ht="13.2"/>
    <row r="48" ht="13.2"/>
    <row r="49" ht="13.2"/>
    <row r="50" ht="13.2"/>
    <row r="51" ht="13.2"/>
    <row r="52" ht="13.2"/>
    <row r="53" ht="13.2"/>
    <row r="54" ht="13.2"/>
    <row r="55" ht="13.2"/>
    <row r="56" ht="13.2"/>
    <row r="57" ht="13.2"/>
    <row r="58" ht="13.2"/>
    <row r="59" ht="13.2"/>
    <row r="60" ht="13.2"/>
    <row r="61" ht="13.2"/>
    <row r="62" ht="13.2"/>
    <row r="63" ht="13.2"/>
    <row r="64" ht="13.2"/>
    <row r="65" ht="13.2"/>
    <row r="66" ht="13.2"/>
    <row r="67" ht="13.2"/>
    <row r="68" ht="13.2"/>
    <row r="69" ht="13.2"/>
    <row r="70" ht="13.2"/>
    <row r="71" ht="13.2"/>
    <row r="72" ht="13.2"/>
    <row r="73" ht="13.2"/>
    <row r="74" ht="13.2"/>
    <row r="75" ht="13.2"/>
    <row r="76" ht="13.2"/>
    <row r="77" ht="13.2"/>
    <row r="78" ht="13.2"/>
    <row r="79" ht="13.2"/>
    <row r="80" ht="13.2"/>
  </sheetData>
  <mergeCells count="6">
    <mergeCell ref="B1:L1"/>
    <mergeCell ref="B2:L2"/>
    <mergeCell ref="B3:L3"/>
    <mergeCell ref="B4:L4"/>
    <mergeCell ref="B6:L6"/>
    <mergeCell ref="B5:L5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PERSONAL</cp:lastModifiedBy>
  <cp:lastPrinted>2017-07-26T14:36:36Z</cp:lastPrinted>
  <dcterms:created xsi:type="dcterms:W3CDTF">2016-10-11T17:36:10Z</dcterms:created>
  <dcterms:modified xsi:type="dcterms:W3CDTF">2017-08-29T02:10:02Z</dcterms:modified>
</cp:coreProperties>
</file>