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8915" windowHeight="11310"/>
  </bookViews>
  <sheets>
    <sheet name="GASTO FEDERALIZADO 1T2019" sheetId="1" r:id="rId1"/>
  </sheets>
  <calcPr calcId="144525"/>
</workbook>
</file>

<file path=xl/calcChain.xml><?xml version="1.0" encoding="utf-8"?>
<calcChain xmlns="http://schemas.openxmlformats.org/spreadsheetml/2006/main">
  <c r="E28" i="1" l="1"/>
  <c r="E27" i="1"/>
  <c r="F18" i="1"/>
  <c r="E16" i="1"/>
  <c r="E13" i="1"/>
  <c r="D13" i="1"/>
  <c r="F9" i="1"/>
</calcChain>
</file>

<file path=xl/sharedStrings.xml><?xml version="1.0" encoding="utf-8"?>
<sst xmlns="http://schemas.openxmlformats.org/spreadsheetml/2006/main" count="100" uniqueCount="96">
  <si>
    <t>Programa o fondo</t>
  </si>
  <si>
    <t>Destino de los recursos</t>
  </si>
  <si>
    <t>E j e r c i c i o</t>
  </si>
  <si>
    <t>Reintegro</t>
  </si>
  <si>
    <t>DEVENGADO</t>
  </si>
  <si>
    <t>PAGADO</t>
  </si>
  <si>
    <t>Entidad Federativa: Gobierno del Estado de México                                                                                                                                                                                                                                                 Formato del ejercicio y destino de gasto federalizado y reintegros                                                                                                                                                                                                                            Al período (trimestre 1ro del año 2019)</t>
  </si>
  <si>
    <t>Atención a la Demanda de Educación para Adultos, INEA</t>
  </si>
  <si>
    <t>Servicios personales, materiales y suministros, servicios generales y otras ayudas</t>
  </si>
  <si>
    <t>Subsidio Federal Ordinario - Universidad Tecnológica de Tecámac</t>
  </si>
  <si>
    <t>Gasto Operativo ( Sueldo personal Eventual, Aguinaldo, Aportaciones de Seguridad Social, Honorarios, Compensacioes, Despensa , Prestaciones, Combustible, Arrendamiento de Vehículos, Seguro de Bienes, Servicios de Traslado y Viáticos, Impuestos y Derechos)</t>
  </si>
  <si>
    <t xml:space="preserve">Subsidios Federales para Organismos Descentralizados Estatales.Tecnológico de Estudios Superiores de Ecatepec. </t>
  </si>
  <si>
    <t xml:space="preserve">Recursos que se utilizan para cubrir el gasto de operación como Servicios Personales (sueldos, dietas, primas de antigüedad, aguinaldos, )   Servicios Generales (energía eléctrica,  agua, servicio de radio localización, arrendamiento de bienes informáticos, asesorias asociadas a convenio, reparación y mantenimiento de inmuebles)  </t>
  </si>
  <si>
    <t xml:space="preserve">Convenio de coordinación para la creación, operación y apoyo financiero del Tecnológico de Estudios Superiores de Jocotitlán </t>
  </si>
  <si>
    <t>Gasto de operación (Recurso destinado al pago de nómina, así como para la adquisición de insumos y suministros para las actividades administrativas y la contratación de servicios para la correcta operación del Tecnológico de Estudios Superiores de Jocotitlán)</t>
  </si>
  <si>
    <t>Convenio de coordinación para la creación, operación y apoyo financiero del Tecnológico de Estudios Superiores de San Felipe del Progreso</t>
  </si>
  <si>
    <t>Gasto de operación (Recurso destinado al pago de nómina, así como para la adquisición de insumos y suministros para las actividades administrativas y la contratación de servicios para la correcta operación del Tecnológico de Estudios Superiores de San Felipe del Progreso)</t>
  </si>
  <si>
    <t xml:space="preserve">Subsidio Federal Educación Superior/ Tecnológico de Estudios Superiores de Chimalhuacán </t>
  </si>
  <si>
    <t>Servicios Personales (Nomina, Honorarios, Seguridad Social, Cuotas para el fondo del Retiro) y Materiales y Servicios Generales (Materiales de Oficina, Material de Limpieza, Material didactico, Luz, Servico de Agua, Telefono).</t>
  </si>
  <si>
    <t>Educación Superior Tecnológica - Tecnológico de Estudios Superiores de Chicoloapan</t>
  </si>
  <si>
    <t>Recursos destinados al pago de Servicios Personales y Gasto Operativo (papeleria, limpieza, energía electrica, viaticos, telefonia fija, arrendamiento de equipo de oficina, publicidad, propaganda y gastos de servicios menores).</t>
  </si>
  <si>
    <t>0.00</t>
  </si>
  <si>
    <t>Programa de Apoyo al Desarrollo de la Educación Superior (PADES) Universidad Mexiquense del Bicentenario.</t>
  </si>
  <si>
    <t xml:space="preserve">Fomentar la producción científica de la Universidad Mexiquense del Bicentenario, mediante la elaboración de tres articulos científicos realizados por docentes, dichos artículos serán enviados para su evaluación y posible publicación en revistas indizadas de carácter nacional o internacional. </t>
  </si>
  <si>
    <t>Convenio de Coordinación para el desarrollo de la Educación Media Superior y Superior en el Estado de México.  Tecnológico de Estudios Superiores del Oriente del Estado de México</t>
  </si>
  <si>
    <t>Gasto destinado a la atención de una matrícula de 3,537 alumnos, mediante el pago de sueldos a docentes y administrativos, pago de servicios generales como luz, teléfono, vigilancia, limpieza, internet, así mismo insumos como papelería, material de limpieza, material bibliografico.</t>
  </si>
  <si>
    <t>Subsidios federales para organismos descentralizados estatales, Tecnológico de Estudios superiores de Huixquilucan.</t>
  </si>
  <si>
    <t>Gastos de operación: Servicios Personales: Remuneraciones al personal, primas por año de servicio, aguinaldo, aportaciones de seguridad social, aportaciones de servicio de salud, aportacionaes al sistema solidario de reparto, aportaciones al sistema de capitalización individual.</t>
  </si>
  <si>
    <t>Programa  de Fortalecimiento  de la Calidad en Instituciones Educativas. Tecnológico de Estudios Superiores de Jilotepec</t>
  </si>
  <si>
    <t>Gasto corriente: Servicios Personales (Nómina)  Materiales y Suministros (Papelería, Materiales electríco y Electrico, consumibles para impresoras)Servicios Generales ( consumo de energía  electríca,   servicio de seguridad y vigilancia,   servicio de limpieza)</t>
  </si>
  <si>
    <t>Subsidio Federal para Organismos descentralizados estatales/Tecnologico de Estudios Superiores de Villa Guerrero</t>
  </si>
  <si>
    <t>Para gastos de servicios personales, materiales y suministros, servicios generales, asi como transferencias, asignaciones, subsidios y otras ayudas</t>
  </si>
  <si>
    <t>Convenio de coordinacion para la creacion, Operación y Apoyo financiero de los Tecnologicos de Estudios Superiores.- Tecnológico de Estudios Superiores de Tianguistenco.</t>
  </si>
  <si>
    <t>Este Recurso se utiliza para Gastos de Operación Estudiantil, tales como Apoyos Economicos para Asistencia a Congresos, Estancias Académicas , Becas; asi como Gastos de Operación a Personal Docente y Administrativo , tales como Sueldo, Despensa, Aguinaldo, Gratificaciones, Prima Vacacional y Apoyo para Material Didáctico.</t>
  </si>
  <si>
    <t>Subsidios Federales para Organismos Descentralizados Estatales. Tecnologico de Estudios Superiores de Ixtapaluca.</t>
  </si>
  <si>
    <t>Para cumplir con el objetivo de la Institución se ejercieron los recursos en el pago de nomina por sueldos y salarios; pago de gasolina para los vehiculos del Tecnologico para el personal asignado a comisiones ; enseres de oficina como engrapadoras y articulos de archivo ; materiales como toner y cartuchos de tinta;  materiales de construccion para el mantenimiento de los inmuebles, asi como materiales complementarios como pisos.</t>
  </si>
  <si>
    <t>"Fondo de Aportaciones a la Educación Tecnológica y de Adultos".- Educación Tecnológica Colegio de  Educación Profesional Técnica del Estado de México</t>
  </si>
  <si>
    <t>Gasto de operación: servicio de pago de nómina del personal docente y administrativo de tecnológico tales como sueldo base, primas por año de servicio, aguinaldo, aportaciones de servicio de salud y despensa, en cuanto a  materiales y suministros se realizan pagos de material de oficina, limpieza, material didáctico, de construcción y refacciones menores entre otros  y como servicios generales se realizan los pagos de servicio de energía eléctrica, servicio de limpieza, vigilancia, capacitaciones, servicios telefónicos, mantenimientos a edificios y vehículos, gastos de publicidad, pagos de impuestos y servicios menores de transporte y viáticos nacionales.</t>
  </si>
  <si>
    <t>Subsidios Federales para Organismos Descentralizados Universidad Politécnica de Atlautla.</t>
  </si>
  <si>
    <t>Pago de nómina (sueldo base, horas clase, cuota issemym)</t>
  </si>
  <si>
    <t>Pago  compra de material de papeleria, material de limpieza, arrendamiento de equipo, servicio de difusion, refacciones y accesorios para equipo de computo,servicio de energia electrica, servicio de telefonia, servicios profesionales.</t>
  </si>
  <si>
    <t>Subsidios Federales para Organismos Descentralizados. Universidad Politécnica de Chimalhuacán</t>
  </si>
  <si>
    <t>Este recurso fue utilizado para el pago de materiales, papeleria, combustibles, servicios de vigilancia, limpieza, viaticos a las diferncias dependencias y materiales para el mantenimiento de instalaciones de la universidad.</t>
  </si>
  <si>
    <t>Subsidios federales para organismos descentralizados estatales. Universidad Politécnica de Atlacomulco</t>
  </si>
  <si>
    <t>Subsidios Federales para Organismos descentralizados. Tecnologico de Estudios Superiores de Chalco.</t>
  </si>
  <si>
    <t>Sueldos y Salarios Personal Operativo, Administrativo y Docente</t>
  </si>
  <si>
    <t>Servicios Generales (energía eléctrica, asesorías asociadas a convenios y acuerdos, capacitación, seguro vehícular, mantenimiento de inmuebles,transportación aérea, gastos de traslado y viaticos, inscripciones y arbitrajes)</t>
  </si>
  <si>
    <t>Subsidios para organismos descentralizados estatales al Tecnológico de Estudios Superiores de Coacalco</t>
  </si>
  <si>
    <t>Para cubrir el gasto del Capítulo  1000 Servicios  Personales : principalmente pagos de sueldos y salarios del personal docente, Directivo, Administrativo y Gastos de Seguridad Social, asi como gastos de operación ejercidos para el funcionamiento del Tecnológico</t>
  </si>
  <si>
    <t>Subsidios Federales para Organismos Descentralizados Estatales. Universidad Estatal del Valle de Ecatepec.</t>
  </si>
  <si>
    <t>Gasto Operativo ( Materiales y Utiles de Oficina, Materiales y Utiles de Información, Materiales de Construcción, Servicio de Energía Eléctrica, Servicios de Limpieza, Vigilancia)</t>
  </si>
  <si>
    <t>Subsidios Federales para Organismos Descentralizados Estatales Colegio de Bachilleres del Estado de México</t>
  </si>
  <si>
    <t>Elevar el aprovechamiento académico de las y los estudiantes de educación media superior del Estado de México.</t>
  </si>
  <si>
    <t>Subsidios Federales para Organismos  Descentralizados Estatales, Tecnológico de Estudios Superiores de Cuautitlán Izcalli</t>
  </si>
  <si>
    <t>Educacion Superior Universitaria Universidad Politécnica del Valle de Toluca</t>
  </si>
  <si>
    <t>Gastos de Operación que se utilizan en Servicios Personales, pago de nomina, seguridad social, despensa, etc; Materiales y Suministros, papeleria, tóner, material electrico, material didáctico, etc; Servicios Generales, energía electrica,  acceso a internet, telefonía, reparación de vehículos, etc.</t>
  </si>
  <si>
    <t>Subsidios Federales para Organismos Descentralizados Estatales. Universidad Politécnica de Cuautitlán Izcalli</t>
  </si>
  <si>
    <t>Servicios Personales, Sueldos, Dietas, Recursos Materiales, Papeleria, Materiales de impresión y Construccion; Servicios Generales, Energia Electrica, Cuotas y Subscripciones, congresos y convenciones</t>
  </si>
  <si>
    <t>Agua Potable, Drenaje y Tratamiento, en su Apartado Urbano (APAUR), 2018.</t>
  </si>
  <si>
    <t>Dirigido a la población del Municipio de Mexicalzingo Línea de conducción de agua potable para la cabecera Municipal y ampliación de la línea de distribución en la col. Mazachulco.</t>
  </si>
  <si>
    <t>Agua Potable, Drenaje y Tratamiento, en su Apartado Urbano (APARURAL), 2018.</t>
  </si>
  <si>
    <t>Dirigido a la población del Municipio de Coatepec-Harinas la Construcción del sistema de agua potable de la comunidad de puerta del Carmen,  y construcción de tanque de regulación en la comunidad de Cochinilla.</t>
  </si>
  <si>
    <r>
      <t xml:space="preserve">Ramo General 23 Fortalecimiento Financiero </t>
    </r>
    <r>
      <rPr>
        <sz val="10"/>
        <color indexed="8"/>
        <rFont val="HelveticaNeueLT Std Lt"/>
        <family val="2"/>
      </rPr>
      <t>Inversión "A", 2018.</t>
    </r>
  </si>
  <si>
    <t>Dirigido a la población de San Miguel Coatlinchan, Texcoco,  Construcción de drenaje en san Lorenzo Palmilla.</t>
  </si>
  <si>
    <r>
      <t xml:space="preserve">Ramo General 23 Fortalecimiento Financiero </t>
    </r>
    <r>
      <rPr>
        <sz val="10"/>
        <color indexed="8"/>
        <rFont val="HelveticaNeueLT Std Lt"/>
        <family val="2"/>
      </rPr>
      <t>Inversión "B", 2018.</t>
    </r>
  </si>
  <si>
    <t>Dirigido a la población de San Miguel Coatlinchan, Texcoco Construcción de drenaje y obras complementarias en Valle de Tláloc.</t>
  </si>
  <si>
    <t>Ramo General 23 Fortalecimiento Financiero, Inversión "C"</t>
  </si>
  <si>
    <t>Dirigido a la población de los municipios de Tlalnepantla, Tultitlán, Valle de Chalco Solidaridad, Naucalpan, Nezahualcóyotl, Chalco, Ecatepec, Ixtapaluca, Toluca, Chimalhuacán, Cuautitlán Izcalli, Atenco, Tezoyuca  para la Rehabilitación del alumbrado público.</t>
  </si>
  <si>
    <t>Fondo para el Desarrollo Regional Sustentable de Estados y Municipios Mineros 2017</t>
  </si>
  <si>
    <t>Unidad Deportiva, Cancha de Futbol Rápido, dirigido a la población de la Localidad de Amatepec. 
Módulo de Vestidores y Sanitario, Grada Deportiva, en Unidad Deportiva, dirigido a la población de Santa Ana Zicatecoyan. 
Módulo de Vestidores, Sanitarios, Grada Deportiva, Gimnasio al Aire Libre y Zona de Juegos Infantiles en Unidad Deportiva, dirigido a la población de San Pedro Limón. 
Remodelación de Banquetas y Guarniciones 1era. Etapa, Primer Cuadro, dirigido a la población de la Cabecera Municipal. 
En Beneficio de los municipios de: Amatepec, Tlatlaya y Santo Tomás.</t>
  </si>
  <si>
    <t>Fortalecimiento Financiero Inversión C 2018</t>
  </si>
  <si>
    <t>Remodelación, Rehabilitación y Equipamiento del Deportivo "San Agustín" (ZUE), dirigido a la población de la Colonia Atlapulco, en beneficio de los habitantes del municipio de: Nezahualcóyotl.</t>
  </si>
  <si>
    <t>Proyectos de Desarrollo Regional (PDR) A 2018</t>
  </si>
  <si>
    <t>Rehabilitación de 2 Canchas de Tenis, Construcción de Techumbre, Gradería e Iluminación de las Mismas, dirigido a la población de San Francisco Coaxusco, en beneficio de los habitantes del Municipio de: Metepec.</t>
  </si>
  <si>
    <t>Proyectos de Desarrollo Regional B 2018</t>
  </si>
  <si>
    <t>Unidad Deportiva de San Sebastián, dirigido a la población de San Sebastián. 
Unidad Deportiva Arturo Orihuela, dirigido a la población de la Cabecera Municipal. 
Pista de Atletismo y de Cancha de Futbol en Unidad Deportiva Martín Alarcón Hisojo, dirigido a la población de San Francisco Coaxusco.
En beneficio de los habitantes del Municipio de: Malinalco y Metepec.</t>
  </si>
  <si>
    <t>Proyectos de Desarrollo Regional C 2018</t>
  </si>
  <si>
    <t>Ampliación de la Casa de Día de Adultos Mayores, dirigido a la población de la Cabecera Municipal. 
Rehabilitación de Auditorio Municipal, dirigido a la población de la Cabecera Municipal. 
Modernización de Unidad Deportiva Loma Bonita, dirigido a la población de Colorines. 
Modernización de la Unidad Deportiva San Antonio, dirigido a la población de San Antonio.
Auditorio Municipal, dirigido a la población de El Salitre. 
Parque Recreativo CriCrí, dirigido a la población de la Cabecera Municipal. 
Biblioteca Sor Juana Inés de la Cruz, dirigido a la población de la Cabecera Municipal. 
Unidad Deportiva, dirigido a la población de  U. H. el Rosario II Sector II. 
Parque en Huixquilucan, dirigido a la población de San Francisco Ayotusco. 
Deportivo, dirigido a la población de San Pablo de las Salinas. 
Deportivo Solidaridad, dirigido a la población de la Colonia Solidaridad. 
Gimnasio en Deportivo, dirigido a la población de Alborada. 
Deportivo Bahías, dirigido a la población de Alborada Jaltenco. 
En beneficio de los habitantes de los Municipios de: Jocotitlán, Valle de Bravo, Tenancingo, Tlalnepantla, Huixquilucan, Tultitlán y Jaltenco.</t>
  </si>
  <si>
    <t>Proyectos de Desarrollo Regional, (PDR)</t>
  </si>
  <si>
    <t>Habitantes de los municipios de San Mate Atenco, Chalco y la Paz</t>
  </si>
  <si>
    <t>Fondo de Aportaciones para los Servicios de Salud, Ramo 33</t>
  </si>
  <si>
    <t>Los recursos son aplicados al pago de los servicios personales de carácter federal, así como el gasto de operación de las unidades médicas en materia de salud.</t>
  </si>
  <si>
    <t xml:space="preserve">Fondo para el Fortalecimiento de Acciones de Salud Pública en las Entidades Federativas </t>
  </si>
  <si>
    <t xml:space="preserve">Recursos para el Fortalecimiento de las Acciones de Salud Pública en la Entidad en sus diferentes programas de acción específica en Materia de Promoción y Prevención de la Salud, Equidad y Género, Salud Reproductiva, Prevención de Enfermedades, Vigilancia Epidemiológica, así como en los programas de Vacunación Universal. </t>
  </si>
  <si>
    <t>Fortalecimiento a la Atención Médica</t>
  </si>
  <si>
    <t>Realizar los gastos que se deriven de la operación de dieciocho unidades médicas móviles y su aseguramiento (que comprenda los ocupantes, equipamiento, unidades médicas móviles, con cobertura en casos de desastres naturales) que amparen a veinte unidades médicas móviles del programa en el Estado de México.</t>
  </si>
  <si>
    <t>Seguro Popular</t>
  </si>
  <si>
    <t>Garantizar la salud a toda la población que no cuente con un seguro social de gastos médicos, buscando de este modo que todos los integrantes de las personas afiliadas al seguro popular tengan acceso a los servicios de salud, médicos, hospitalarios, farmacéuticos y quirúrgicos, los cuales serán financiados por el REPSS a los Servicios de Salud de la Entidad, garantizando los servicios de salud de mas de 7 millones 411 mil 973 afilados del padrón (todas las edades).</t>
  </si>
  <si>
    <t>Programa para Mejorar la Calidad del Aire del Estado de México 2018-2030 (PROAIRE 2018 – 2030.
Fideicomiso Ambiental N° 1490.</t>
  </si>
  <si>
    <t>Instrumento de gestión que defina las estrategias y líneas de acción que incidan en la reducción y prevención de emisiones contaminantes de la atmosfera.
(16, 187, 608 beneficiados).</t>
  </si>
  <si>
    <t>Programa de Apoyo al Empleo</t>
  </si>
  <si>
    <t>Empleo (buscadores de empleo)</t>
  </si>
  <si>
    <r>
      <t xml:space="preserve">Convenio de coordinación que para la creación, operación y apoyo financiero del </t>
    </r>
    <r>
      <rPr>
        <sz val="10"/>
        <rFont val="HelveticaNeueLT Std Lt"/>
        <family val="2"/>
      </rPr>
      <t>Tecnológico de Estudios Superiores de Valle de Bravo c</t>
    </r>
    <r>
      <rPr>
        <sz val="10"/>
        <color indexed="8"/>
        <rFont val="HelveticaNeueLT Std Lt"/>
        <family val="2"/>
      </rPr>
      <t>elebran, la Secretaría de Educación Pública y el Gobierno del Estado Libre y Soberano de México.</t>
    </r>
  </si>
  <si>
    <r>
      <t>Gasto de operación destinados a cubrir la compra de M</t>
    </r>
    <r>
      <rPr>
        <sz val="10"/>
        <color indexed="8"/>
        <rFont val="HelveticaNeueLT Std Lt"/>
        <family val="2"/>
      </rPr>
      <t>ateriales y Suministros tales como: (Papelería, Tóner Materiales de Construcción, Combustibles, Herramientas de Trabajo); y  Servicios Generales tales como (Intereses y comisiones bancarias, mantenimiento de vehículos, servicio de limpieza, transportación aérea, inscripciones y arbitrajes);   necesarios para el correcto funcionamiento de la Universidad.</t>
    </r>
  </si>
  <si>
    <t>Proporcionar Servicios de EducaciónMedia Superior Tecnológica</t>
  </si>
  <si>
    <t>Pago  de Nómina: Sueldos, Gratificaciones, Cuotas y Aportaciones. 
Gastos de Operación tales como: Energía eléctrica, Teléfono, Mantenimiento, Suministros en General.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</si>
</sst>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\-#,##0.00\ "/>
    <numFmt numFmtId="166" formatCode="_-* #,##0.000\ _€_-;\-* #,##0.000\ _€_-;_-* &quot;-&quot;??\ _€_-;_-@_-"/>
    <numFmt numFmtId="167" formatCode="_-* #,##0.00\ _€_-;\-* #,##0.00\ _€_-;_-* &quot;-&quot;??\ _€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HelveticaNeueLT Std Lt"/>
      <family val="2"/>
    </font>
    <font>
      <sz val="10"/>
      <color theme="1"/>
      <name val="Gotham Book"/>
      <family val="3"/>
    </font>
    <font>
      <sz val="10"/>
      <color theme="1"/>
      <name val="Ghotam Book"/>
    </font>
    <font>
      <sz val="10"/>
      <color theme="1"/>
      <name val="Helvetica Neue"/>
      <family val="3"/>
    </font>
    <font>
      <sz val="10"/>
      <color rgb="FF000000"/>
      <name val="Helvetica Neue"/>
      <family val="3"/>
    </font>
    <font>
      <sz val="11"/>
      <color rgb="FF000000"/>
      <name val="Calibri"/>
      <family val="2"/>
    </font>
    <font>
      <sz val="10"/>
      <color theme="1"/>
      <name val="Gotham Book"/>
    </font>
    <font>
      <sz val="10"/>
      <color rgb="FF000000"/>
      <name val="Gotham Book"/>
    </font>
    <font>
      <sz val="10"/>
      <name val="Gotham Book"/>
    </font>
    <font>
      <sz val="9"/>
      <name val="Gotham Book"/>
    </font>
    <font>
      <sz val="10"/>
      <name val="Helvetica Neue"/>
      <family val="3"/>
    </font>
    <font>
      <sz val="11"/>
      <name val="HelveticaNeueLT Std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Gotham Book"/>
    </font>
    <font>
      <sz val="8"/>
      <name val="Gotham Book"/>
    </font>
    <font>
      <sz val="11"/>
      <color theme="1"/>
      <name val="Cambria"/>
      <family val="2"/>
      <scheme val="major"/>
    </font>
    <font>
      <sz val="10"/>
      <color theme="1"/>
      <name val="Cambria"/>
      <family val="2"/>
      <scheme val="major"/>
    </font>
    <font>
      <sz val="10"/>
      <color indexed="8"/>
      <name val="HelveticaNeueLT Std Lt"/>
      <family val="2"/>
    </font>
    <font>
      <sz val="10"/>
      <color rgb="FF000000"/>
      <name val="HelveticaNeueLT Std Lt"/>
      <family val="2"/>
    </font>
    <font>
      <sz val="10"/>
      <name val="HelveticaNeueLT Std Lt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2" borderId="1" applyNumberFormat="0" applyFont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</cellStyleXfs>
  <cellXfs count="147">
    <xf numFmtId="0" fontId="0" fillId="0" borderId="0" xfId="0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49" fontId="3" fillId="0" borderId="20" xfId="0" applyNumberFormat="1" applyFont="1" applyFill="1" applyBorder="1" applyAlignment="1">
      <alignment horizontal="left" vertical="center" wrapText="1"/>
    </xf>
    <xf numFmtId="4" fontId="3" fillId="0" borderId="20" xfId="14" applyNumberFormat="1" applyFont="1" applyFill="1" applyBorder="1" applyAlignment="1">
      <alignment horizontal="center" vertical="center"/>
    </xf>
    <xf numFmtId="4" fontId="3" fillId="0" borderId="2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/>
    </xf>
    <xf numFmtId="49" fontId="4" fillId="3" borderId="0" xfId="0" applyNumberFormat="1" applyFont="1" applyFill="1" applyBorder="1" applyAlignment="1">
      <alignment wrapText="1"/>
    </xf>
    <xf numFmtId="4" fontId="4" fillId="3" borderId="0" xfId="0" applyNumberFormat="1" applyFont="1" applyFill="1" applyBorder="1" applyAlignment="1">
      <alignment horizontal="right" vertical="center"/>
    </xf>
    <xf numFmtId="49" fontId="9" fillId="3" borderId="0" xfId="0" applyNumberFormat="1" applyFont="1" applyFill="1" applyBorder="1" applyAlignment="1">
      <alignment horizontal="center" vertical="center" wrapText="1"/>
    </xf>
    <xf numFmtId="4" fontId="9" fillId="3" borderId="0" xfId="0" applyNumberFormat="1" applyFont="1" applyFill="1" applyBorder="1" applyAlignment="1">
      <alignment horizontal="center" vertical="center"/>
    </xf>
    <xf numFmtId="4" fontId="9" fillId="3" borderId="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horizontal="left" wrapText="1"/>
    </xf>
    <xf numFmtId="43" fontId="9" fillId="3" borderId="0" xfId="13" applyFont="1" applyFill="1" applyBorder="1" applyAlignment="1">
      <alignment vertical="center"/>
    </xf>
    <xf numFmtId="49" fontId="5" fillId="3" borderId="0" xfId="0" applyNumberFormat="1" applyFont="1" applyFill="1" applyBorder="1" applyAlignment="1">
      <alignment vertical="center" wrapText="1"/>
    </xf>
    <xf numFmtId="43" fontId="5" fillId="3" borderId="0" xfId="13" applyFont="1" applyFill="1" applyBorder="1" applyAlignment="1">
      <alignment horizontal="center" vertical="center"/>
    </xf>
    <xf numFmtId="43" fontId="5" fillId="3" borderId="0" xfId="13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center" wrapText="1"/>
    </xf>
    <xf numFmtId="4" fontId="9" fillId="3" borderId="0" xfId="0" applyNumberFormat="1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43" fontId="4" fillId="3" borderId="0" xfId="13" applyFont="1" applyFill="1" applyBorder="1" applyAlignment="1">
      <alignment vertical="center"/>
    </xf>
    <xf numFmtId="2" fontId="4" fillId="3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left" vertical="top" wrapText="1"/>
    </xf>
    <xf numFmtId="0" fontId="9" fillId="3" borderId="0" xfId="0" applyFont="1" applyFill="1" applyBorder="1" applyAlignment="1">
      <alignment horizontal="justify" vertical="top" wrapText="1"/>
    </xf>
    <xf numFmtId="4" fontId="9" fillId="3" borderId="0" xfId="0" applyNumberFormat="1" applyFont="1" applyFill="1" applyBorder="1" applyAlignment="1">
      <alignment horizontal="right" vertical="top"/>
    </xf>
    <xf numFmtId="2" fontId="9" fillId="3" borderId="0" xfId="0" applyNumberFormat="1" applyFont="1" applyFill="1" applyBorder="1" applyAlignment="1">
      <alignment horizontal="right" vertical="top"/>
    </xf>
    <xf numFmtId="0" fontId="9" fillId="3" borderId="0" xfId="0" applyFont="1" applyFill="1" applyBorder="1" applyAlignment="1">
      <alignment horizontal="justify" vertical="center" wrapText="1"/>
    </xf>
    <xf numFmtId="0" fontId="10" fillId="3" borderId="0" xfId="0" applyFont="1" applyFill="1" applyBorder="1" applyAlignment="1">
      <alignment vertical="center" wrapText="1"/>
    </xf>
    <xf numFmtId="165" fontId="9" fillId="3" borderId="0" xfId="13" applyNumberFormat="1" applyFont="1" applyFill="1" applyBorder="1" applyAlignment="1">
      <alignment horizontal="center" vertical="center"/>
    </xf>
    <xf numFmtId="39" fontId="9" fillId="3" borderId="0" xfId="13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vertical="center" wrapText="1"/>
    </xf>
    <xf numFmtId="43" fontId="6" fillId="0" borderId="0" xfId="13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4" fontId="6" fillId="0" borderId="0" xfId="14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4" fontId="1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Border="1" applyAlignment="1">
      <alignment vertical="center"/>
    </xf>
    <xf numFmtId="4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43" fontId="3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49" fontId="15" fillId="0" borderId="0" xfId="0" applyNumberFormat="1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justify" vertical="center"/>
    </xf>
    <xf numFmtId="166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justify" vertical="center" wrapText="1"/>
    </xf>
    <xf numFmtId="166" fontId="15" fillId="0" borderId="0" xfId="11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166" fontId="15" fillId="0" borderId="0" xfId="11" applyNumberFormat="1" applyFont="1" applyBorder="1" applyAlignment="1">
      <alignment horizontal="center" vertical="center"/>
    </xf>
    <xf numFmtId="166" fontId="16" fillId="0" borderId="0" xfId="0" applyNumberFormat="1" applyFont="1" applyBorder="1" applyAlignment="1">
      <alignment horizontal="center" vertical="center" wrapText="1"/>
    </xf>
    <xf numFmtId="167" fontId="1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justify" vertical="center" wrapText="1"/>
    </xf>
    <xf numFmtId="4" fontId="15" fillId="0" borderId="0" xfId="0" applyNumberFormat="1" applyFont="1" applyFill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0" fontId="10" fillId="3" borderId="0" xfId="0" applyFont="1" applyFill="1" applyBorder="1" applyAlignment="1">
      <alignment horizontal="justify" vertical="center" wrapText="1"/>
    </xf>
    <xf numFmtId="165" fontId="11" fillId="3" borderId="0" xfId="0" applyNumberFormat="1" applyFont="1" applyFill="1" applyBorder="1" applyAlignment="1">
      <alignment horizontal="right" vertical="center" wrapText="1"/>
    </xf>
    <xf numFmtId="0" fontId="10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3" fontId="17" fillId="0" borderId="0" xfId="13" applyFont="1" applyBorder="1" applyAlignment="1">
      <alignment horizontal="center"/>
    </xf>
    <xf numFmtId="0" fontId="10" fillId="0" borderId="0" xfId="0" applyFont="1" applyBorder="1" applyAlignment="1">
      <alignment vertical="center" wrapText="1"/>
    </xf>
    <xf numFmtId="43" fontId="12" fillId="0" borderId="0" xfId="13" applyFont="1" applyBorder="1" applyAlignment="1">
      <alignment horizontal="center"/>
    </xf>
    <xf numFmtId="0" fontId="10" fillId="0" borderId="0" xfId="0" applyFont="1" applyBorder="1" applyAlignment="1">
      <alignment horizontal="left" vertical="center" wrapText="1"/>
    </xf>
    <xf numFmtId="43" fontId="18" fillId="0" borderId="0" xfId="13" applyFont="1" applyFill="1" applyBorder="1" applyAlignment="1"/>
    <xf numFmtId="4" fontId="12" fillId="0" borderId="0" xfId="0" applyNumberFormat="1" applyFont="1" applyFill="1" applyBorder="1" applyAlignment="1">
      <alignment horizontal="right" wrapText="1"/>
    </xf>
    <xf numFmtId="43" fontId="17" fillId="0" borderId="0" xfId="13" applyFont="1" applyFill="1" applyBorder="1" applyAlignment="1">
      <alignment horizontal="center"/>
    </xf>
    <xf numFmtId="43" fontId="17" fillId="0" borderId="0" xfId="13" applyFont="1" applyFill="1" applyBorder="1" applyAlignment="1"/>
    <xf numFmtId="43" fontId="17" fillId="0" borderId="0" xfId="13" applyFont="1" applyBorder="1" applyAlignment="1"/>
    <xf numFmtId="43" fontId="17" fillId="0" borderId="0" xfId="13" applyFont="1" applyBorder="1"/>
    <xf numFmtId="49" fontId="0" fillId="0" borderId="0" xfId="0" applyNumberFormat="1" applyBorder="1"/>
    <xf numFmtId="165" fontId="0" fillId="0" borderId="0" xfId="14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justify" vertical="center"/>
    </xf>
    <xf numFmtId="4" fontId="0" fillId="0" borderId="0" xfId="0" applyNumberFormat="1" applyFill="1" applyBorder="1" applyAlignment="1">
      <alignment horizontal="center" vertical="center"/>
    </xf>
    <xf numFmtId="49" fontId="0" fillId="0" borderId="0" xfId="0" applyNumberFormat="1" applyBorder="1" applyAlignment="1">
      <alignment horizontal="justify" vertical="justify" wrapText="1"/>
    </xf>
    <xf numFmtId="4" fontId="0" fillId="0" borderId="0" xfId="0" applyNumberFormat="1" applyBorder="1" applyAlignment="1">
      <alignment horizontal="center" vertical="center"/>
    </xf>
    <xf numFmtId="0" fontId="20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justify" vertical="center"/>
    </xf>
    <xf numFmtId="4" fontId="20" fillId="0" borderId="0" xfId="14" applyNumberFormat="1" applyFont="1" applyBorder="1" applyAlignment="1">
      <alignment vertical="center"/>
    </xf>
    <xf numFmtId="0" fontId="19" fillId="0" borderId="0" xfId="0" applyFont="1" applyBorder="1" applyAlignment="1">
      <alignment horizontal="justify" vertical="center" wrapText="1"/>
    </xf>
    <xf numFmtId="0" fontId="0" fillId="0" borderId="0" xfId="0" applyBorder="1"/>
    <xf numFmtId="4" fontId="3" fillId="0" borderId="20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 wrapText="1"/>
    </xf>
    <xf numFmtId="0" fontId="3" fillId="0" borderId="20" xfId="0" applyFont="1" applyBorder="1" applyAlignment="1">
      <alignment vertical="center" wrapText="1"/>
    </xf>
    <xf numFmtId="4" fontId="3" fillId="0" borderId="20" xfId="0" applyNumberFormat="1" applyFont="1" applyBorder="1" applyAlignment="1">
      <alignment horizontal="right" vertical="center" wrapText="1"/>
    </xf>
    <xf numFmtId="4" fontId="3" fillId="3" borderId="20" xfId="0" applyNumberFormat="1" applyFont="1" applyFill="1" applyBorder="1" applyAlignment="1">
      <alignment horizontal="right" vertical="center"/>
    </xf>
    <xf numFmtId="49" fontId="3" fillId="0" borderId="20" xfId="0" applyNumberFormat="1" applyFont="1" applyBorder="1" applyAlignment="1">
      <alignment horizontal="left" vertical="center" wrapText="1"/>
    </xf>
    <xf numFmtId="4" fontId="3" fillId="3" borderId="2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/>
    </xf>
    <xf numFmtId="0" fontId="22" fillId="0" borderId="20" xfId="0" applyFont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49" fontId="3" fillId="3" borderId="20" xfId="0" applyNumberFormat="1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justify" wrapText="1"/>
    </xf>
    <xf numFmtId="0" fontId="22" fillId="0" borderId="20" xfId="0" applyFont="1" applyFill="1" applyBorder="1" applyAlignment="1">
      <alignment horizontal="left" vertical="center" wrapText="1"/>
    </xf>
    <xf numFmtId="0" fontId="23" fillId="0" borderId="20" xfId="0" applyNumberFormat="1" applyFont="1" applyFill="1" applyBorder="1" applyAlignment="1">
      <alignment horizontal="left" vertical="center" wrapText="1"/>
    </xf>
    <xf numFmtId="0" fontId="23" fillId="0" borderId="20" xfId="0" applyNumberFormat="1" applyFont="1" applyFill="1" applyBorder="1" applyAlignment="1">
      <alignment horizontal="left" vertical="top" wrapText="1"/>
    </xf>
    <xf numFmtId="0" fontId="22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" fontId="3" fillId="0" borderId="20" xfId="14" applyNumberFormat="1" applyFont="1" applyBorder="1" applyAlignment="1">
      <alignment horizontal="center" vertical="center"/>
    </xf>
    <xf numFmtId="4" fontId="3" fillId="0" borderId="20" xfId="13" applyNumberFormat="1" applyFont="1" applyBorder="1" applyAlignment="1">
      <alignment horizontal="center" vertical="center"/>
    </xf>
    <xf numFmtId="4" fontId="3" fillId="0" borderId="20" xfId="13" applyNumberFormat="1" applyFont="1" applyBorder="1" applyAlignment="1">
      <alignment horizontal="center" vertical="center" wrapText="1"/>
    </xf>
    <xf numFmtId="4" fontId="3" fillId="0" borderId="20" xfId="13" applyNumberFormat="1" applyFont="1" applyFill="1" applyBorder="1" applyAlignment="1">
      <alignment horizontal="right" vertical="center"/>
    </xf>
    <xf numFmtId="4" fontId="3" fillId="0" borderId="20" xfId="13" applyNumberFormat="1" applyFont="1" applyBorder="1" applyAlignment="1">
      <alignment horizontal="right" vertical="center"/>
    </xf>
    <xf numFmtId="4" fontId="3" fillId="0" borderId="20" xfId="14" applyNumberFormat="1" applyFont="1" applyFill="1" applyBorder="1" applyAlignment="1">
      <alignment horizontal="center" vertical="center" wrapText="1"/>
    </xf>
    <xf numFmtId="4" fontId="21" fillId="0" borderId="20" xfId="0" applyNumberFormat="1" applyFont="1" applyBorder="1" applyAlignment="1">
      <alignment horizontal="center" vertical="center" wrapText="1"/>
    </xf>
    <xf numFmtId="4" fontId="23" fillId="3" borderId="21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4" fontId="3" fillId="0" borderId="20" xfId="13" applyNumberFormat="1" applyFont="1" applyFill="1" applyBorder="1" applyAlignment="1">
      <alignment horizontal="center" vertical="center"/>
    </xf>
    <xf numFmtId="4" fontId="23" fillId="0" borderId="20" xfId="13" applyNumberFormat="1" applyFont="1" applyFill="1" applyBorder="1" applyAlignment="1">
      <alignment horizontal="center" vertical="center"/>
    </xf>
    <xf numFmtId="4" fontId="21" fillId="0" borderId="20" xfId="13" applyNumberFormat="1" applyFont="1" applyFill="1" applyBorder="1" applyAlignment="1">
      <alignment horizontal="center" vertical="center"/>
    </xf>
    <xf numFmtId="4" fontId="23" fillId="3" borderId="21" xfId="0" applyNumberFormat="1" applyFont="1" applyFill="1" applyBorder="1" applyAlignment="1">
      <alignment horizontal="center" vertical="center" wrapText="1"/>
    </xf>
    <xf numFmtId="4" fontId="3" fillId="0" borderId="20" xfId="14" applyNumberFormat="1" applyFont="1" applyBorder="1" applyAlignment="1">
      <alignment horizontal="right" vertical="center"/>
    </xf>
    <xf numFmtId="4" fontId="3" fillId="3" borderId="20" xfId="13" applyNumberFormat="1" applyFont="1" applyFill="1" applyBorder="1" applyAlignment="1">
      <alignment horizontal="right" vertical="center"/>
    </xf>
    <xf numFmtId="4" fontId="3" fillId="3" borderId="20" xfId="0" applyNumberFormat="1" applyFont="1" applyFill="1" applyBorder="1" applyAlignment="1">
      <alignment horizontal="right" vertical="center" wrapText="1"/>
    </xf>
    <xf numFmtId="4" fontId="21" fillId="0" borderId="20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7">
    <cellStyle name="Millares" xfId="13" builtinId="3"/>
    <cellStyle name="Millares 2" xfId="1"/>
    <cellStyle name="Millares 2 2" xfId="2"/>
    <cellStyle name="Millares 2 2 2" xfId="12"/>
    <cellStyle name="Millares 2 3" xfId="10"/>
    <cellStyle name="Millares 3" xfId="11"/>
    <cellStyle name="Moneda" xfId="14" builtinId="4"/>
    <cellStyle name="Moneda 2" xfId="3"/>
    <cellStyle name="Moneda 3" xfId="4"/>
    <cellStyle name="Normal" xfId="0" builtinId="0"/>
    <cellStyle name="Normal 2" xfId="5"/>
    <cellStyle name="Normal 2 10" xfId="16"/>
    <cellStyle name="Normal 2 2" xfId="6"/>
    <cellStyle name="Normal 2 3" xfId="15"/>
    <cellStyle name="Normal 3" xfId="7"/>
    <cellStyle name="Normal 5" xfId="8"/>
    <cellStyle name="Notas 2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47"/>
  <sheetViews>
    <sheetView tabSelected="1" workbookViewId="0">
      <selection activeCell="B2" sqref="B2:F4"/>
    </sheetView>
  </sheetViews>
  <sheetFormatPr baseColWidth="10" defaultRowHeight="15"/>
  <cols>
    <col min="1" max="1" width="10.7109375" customWidth="1"/>
    <col min="2" max="6" width="30.7109375" customWidth="1"/>
  </cols>
  <sheetData>
    <row r="1" spans="2:6" ht="15.75" thickBot="1"/>
    <row r="2" spans="2:6" ht="15.75" thickTop="1">
      <c r="B2" s="130" t="s">
        <v>6</v>
      </c>
      <c r="C2" s="131"/>
      <c r="D2" s="131"/>
      <c r="E2" s="131"/>
      <c r="F2" s="132"/>
    </row>
    <row r="3" spans="2:6">
      <c r="B3" s="133"/>
      <c r="C3" s="134"/>
      <c r="D3" s="134"/>
      <c r="E3" s="134"/>
      <c r="F3" s="135"/>
    </row>
    <row r="4" spans="2:6" ht="15.75" thickBot="1">
      <c r="B4" s="136"/>
      <c r="C4" s="137"/>
      <c r="D4" s="137"/>
      <c r="E4" s="137"/>
      <c r="F4" s="138"/>
    </row>
    <row r="5" spans="2:6" ht="15.75" thickTop="1">
      <c r="B5" s="139" t="s">
        <v>0</v>
      </c>
      <c r="C5" s="141" t="s">
        <v>1</v>
      </c>
      <c r="D5" s="145" t="s">
        <v>2</v>
      </c>
      <c r="E5" s="146"/>
      <c r="F5" s="143" t="s">
        <v>3</v>
      </c>
    </row>
    <row r="6" spans="2:6" ht="15.75" thickBot="1">
      <c r="B6" s="140"/>
      <c r="C6" s="142"/>
      <c r="D6" s="1" t="s">
        <v>4</v>
      </c>
      <c r="E6" s="2" t="s">
        <v>5</v>
      </c>
      <c r="F6" s="144"/>
    </row>
    <row r="7" spans="2:6" ht="39" thickTop="1">
      <c r="B7" s="99" t="s">
        <v>7</v>
      </c>
      <c r="C7" s="99" t="s">
        <v>8</v>
      </c>
      <c r="D7" s="7">
        <v>4747322</v>
      </c>
      <c r="E7" s="7">
        <v>4747322</v>
      </c>
      <c r="F7" s="94">
        <v>0</v>
      </c>
    </row>
    <row r="8" spans="2:6" ht="102">
      <c r="B8" s="95" t="s">
        <v>9</v>
      </c>
      <c r="C8" s="104" t="s">
        <v>10</v>
      </c>
      <c r="D8" s="7">
        <v>8252685.71</v>
      </c>
      <c r="E8" s="7">
        <v>8252685.71</v>
      </c>
      <c r="F8" s="98">
        <v>0</v>
      </c>
    </row>
    <row r="9" spans="2:6" ht="127.5">
      <c r="B9" s="95" t="s">
        <v>11</v>
      </c>
      <c r="C9" s="95" t="s">
        <v>12</v>
      </c>
      <c r="D9" s="114">
        <v>21738450</v>
      </c>
      <c r="E9" s="114">
        <v>21738450</v>
      </c>
      <c r="F9" s="117">
        <f>+D9-E9</f>
        <v>0</v>
      </c>
    </row>
    <row r="10" spans="2:6" ht="114.75">
      <c r="B10" s="99" t="s">
        <v>13</v>
      </c>
      <c r="C10" s="99" t="s">
        <v>14</v>
      </c>
      <c r="D10" s="7">
        <v>8723813</v>
      </c>
      <c r="E10" s="121">
        <v>4860193.08</v>
      </c>
      <c r="F10" s="94">
        <v>0</v>
      </c>
    </row>
    <row r="11" spans="2:6" ht="114.75">
      <c r="B11" s="99" t="s">
        <v>15</v>
      </c>
      <c r="C11" s="99" t="s">
        <v>16</v>
      </c>
      <c r="D11" s="100">
        <v>5135475</v>
      </c>
      <c r="E11" s="100">
        <v>5135475</v>
      </c>
      <c r="F11" s="94">
        <v>0</v>
      </c>
    </row>
    <row r="12" spans="2:6" ht="89.25">
      <c r="B12" s="99" t="s">
        <v>17</v>
      </c>
      <c r="C12" s="99" t="s">
        <v>18</v>
      </c>
      <c r="D12" s="7">
        <v>9556889</v>
      </c>
      <c r="E12" s="7">
        <v>9556889</v>
      </c>
      <c r="F12" s="94">
        <v>0</v>
      </c>
    </row>
    <row r="13" spans="2:6" ht="89.25">
      <c r="B13" s="95" t="s">
        <v>19</v>
      </c>
      <c r="C13" s="95" t="s">
        <v>20</v>
      </c>
      <c r="D13" s="113">
        <f>857856+470980+521442</f>
        <v>1850278</v>
      </c>
      <c r="E13" s="113">
        <f>857856+470980+521442</f>
        <v>1850278</v>
      </c>
      <c r="F13" s="126" t="s">
        <v>21</v>
      </c>
    </row>
    <row r="14" spans="2:6" ht="114.75">
      <c r="B14" s="95" t="s">
        <v>22</v>
      </c>
      <c r="C14" s="95" t="s">
        <v>23</v>
      </c>
      <c r="D14" s="7">
        <v>170000</v>
      </c>
      <c r="E14" s="7">
        <v>170000</v>
      </c>
      <c r="F14" s="94">
        <v>0</v>
      </c>
    </row>
    <row r="15" spans="2:6" ht="114.75">
      <c r="B15" s="95" t="s">
        <v>24</v>
      </c>
      <c r="C15" s="95" t="s">
        <v>25</v>
      </c>
      <c r="D15" s="122">
        <v>9427822.0299999993</v>
      </c>
      <c r="E15" s="122">
        <v>9427822.0299999993</v>
      </c>
      <c r="F15" s="94">
        <v>0</v>
      </c>
    </row>
    <row r="16" spans="2:6" ht="114.75">
      <c r="B16" s="95" t="s">
        <v>26</v>
      </c>
      <c r="C16" s="104" t="s">
        <v>27</v>
      </c>
      <c r="D16" s="114">
        <v>4255465.2699999996</v>
      </c>
      <c r="E16" s="114">
        <f>+D16</f>
        <v>4255465.2699999996</v>
      </c>
      <c r="F16" s="127">
        <v>0</v>
      </c>
    </row>
    <row r="17" spans="2:6" ht="102">
      <c r="B17" s="95" t="s">
        <v>28</v>
      </c>
      <c r="C17" s="95" t="s">
        <v>29</v>
      </c>
      <c r="D17" s="7">
        <v>5672442</v>
      </c>
      <c r="E17" s="7">
        <v>4441482.0999999996</v>
      </c>
      <c r="F17" s="94">
        <v>351633.31</v>
      </c>
    </row>
    <row r="18" spans="2:6" ht="63.75">
      <c r="B18" s="99" t="s">
        <v>30</v>
      </c>
      <c r="C18" s="99" t="s">
        <v>31</v>
      </c>
      <c r="D18" s="114">
        <v>6594524</v>
      </c>
      <c r="E18" s="115">
        <v>4868065.37</v>
      </c>
      <c r="F18" s="117">
        <f>+D18-E18</f>
        <v>1726458.63</v>
      </c>
    </row>
    <row r="19" spans="2:6" ht="127.5">
      <c r="B19" s="99" t="s">
        <v>32</v>
      </c>
      <c r="C19" s="105" t="s">
        <v>33</v>
      </c>
      <c r="D19" s="100">
        <v>3165356.12</v>
      </c>
      <c r="E19" s="100">
        <v>3165356.12</v>
      </c>
      <c r="F19" s="128">
        <v>0</v>
      </c>
    </row>
    <row r="20" spans="2:6" ht="165.75">
      <c r="B20" s="95" t="s">
        <v>34</v>
      </c>
      <c r="C20" s="106" t="s">
        <v>35</v>
      </c>
      <c r="D20" s="114">
        <v>7146646</v>
      </c>
      <c r="E20" s="114">
        <v>7146646</v>
      </c>
      <c r="F20" s="117">
        <v>0</v>
      </c>
    </row>
    <row r="21" spans="2:6" ht="63.75">
      <c r="B21" s="107" t="s">
        <v>36</v>
      </c>
      <c r="C21" s="96" t="s">
        <v>94</v>
      </c>
      <c r="D21" s="7">
        <v>194463498</v>
      </c>
      <c r="E21" s="7">
        <v>183869595.40000001</v>
      </c>
      <c r="F21" s="94">
        <v>0</v>
      </c>
    </row>
    <row r="22" spans="2:6" ht="267.75">
      <c r="B22" s="103" t="s">
        <v>92</v>
      </c>
      <c r="C22" s="108" t="s">
        <v>37</v>
      </c>
      <c r="D22" s="5">
        <v>6828670</v>
      </c>
      <c r="E22" s="123">
        <v>4495846.7799999993</v>
      </c>
      <c r="F22" s="116">
        <v>0</v>
      </c>
    </row>
    <row r="23" spans="2:6" ht="38.25">
      <c r="B23" s="99" t="s">
        <v>38</v>
      </c>
      <c r="C23" s="99" t="s">
        <v>39</v>
      </c>
      <c r="D23" s="121">
        <v>65124.6</v>
      </c>
      <c r="E23" s="121">
        <v>65124.6</v>
      </c>
      <c r="F23" s="97">
        <v>0</v>
      </c>
    </row>
    <row r="24" spans="2:6" ht="89.25">
      <c r="B24" s="99" t="s">
        <v>38</v>
      </c>
      <c r="C24" s="99" t="s">
        <v>40</v>
      </c>
      <c r="D24" s="121">
        <v>165465</v>
      </c>
      <c r="E24" s="121">
        <v>165465</v>
      </c>
      <c r="F24" s="94">
        <v>0</v>
      </c>
    </row>
    <row r="25" spans="2:6" ht="89.25">
      <c r="B25" s="95" t="s">
        <v>41</v>
      </c>
      <c r="C25" s="95" t="s">
        <v>42</v>
      </c>
      <c r="D25" s="5">
        <v>2555838</v>
      </c>
      <c r="E25" s="5">
        <v>2555838</v>
      </c>
      <c r="F25" s="94">
        <v>0</v>
      </c>
    </row>
    <row r="26" spans="2:6" ht="165.75">
      <c r="B26" s="95" t="s">
        <v>43</v>
      </c>
      <c r="C26" s="106" t="s">
        <v>93</v>
      </c>
      <c r="D26" s="114">
        <v>486179.83</v>
      </c>
      <c r="E26" s="114">
        <v>266569.73</v>
      </c>
      <c r="F26" s="94">
        <v>0</v>
      </c>
    </row>
    <row r="27" spans="2:6" ht="51">
      <c r="B27" s="104" t="s">
        <v>44</v>
      </c>
      <c r="C27" s="104" t="s">
        <v>45</v>
      </c>
      <c r="D27" s="114">
        <v>6775198</v>
      </c>
      <c r="E27" s="114">
        <f>3474353.13+1823076.33</f>
        <v>5297429.46</v>
      </c>
      <c r="F27" s="117">
        <v>0</v>
      </c>
    </row>
    <row r="28" spans="2:6" ht="89.25">
      <c r="B28" s="104" t="s">
        <v>44</v>
      </c>
      <c r="C28" s="104" t="s">
        <v>46</v>
      </c>
      <c r="D28" s="114">
        <v>26000</v>
      </c>
      <c r="E28" s="114">
        <f>22354.31+2786</f>
        <v>25140.31</v>
      </c>
      <c r="F28" s="117">
        <v>0</v>
      </c>
    </row>
    <row r="29" spans="2:6" ht="102">
      <c r="B29" s="95" t="s">
        <v>47</v>
      </c>
      <c r="C29" s="95" t="s">
        <v>48</v>
      </c>
      <c r="D29" s="7">
        <v>11975590</v>
      </c>
      <c r="E29" s="7">
        <v>11975590</v>
      </c>
      <c r="F29" s="94">
        <v>0</v>
      </c>
    </row>
    <row r="30" spans="2:6" ht="76.5">
      <c r="B30" s="99" t="s">
        <v>49</v>
      </c>
      <c r="C30" s="99" t="s">
        <v>50</v>
      </c>
      <c r="D30" s="7">
        <v>11947000</v>
      </c>
      <c r="E30" s="7">
        <v>11947000</v>
      </c>
      <c r="F30" s="94" t="s">
        <v>21</v>
      </c>
    </row>
    <row r="31" spans="2:6" ht="51">
      <c r="B31" s="95" t="s">
        <v>51</v>
      </c>
      <c r="C31" s="95" t="s">
        <v>52</v>
      </c>
      <c r="D31" s="7">
        <v>0</v>
      </c>
      <c r="E31" s="7">
        <v>73418317.409999996</v>
      </c>
      <c r="F31" s="94">
        <v>0</v>
      </c>
    </row>
    <row r="32" spans="2:6" ht="89.25">
      <c r="B32" s="99" t="s">
        <v>53</v>
      </c>
      <c r="C32" s="99" t="s">
        <v>95</v>
      </c>
      <c r="D32" s="7">
        <v>10526148.029999999</v>
      </c>
      <c r="E32" s="7">
        <v>10526148.029999999</v>
      </c>
      <c r="F32" s="94">
        <v>0</v>
      </c>
    </row>
    <row r="33" spans="2:6" ht="114.75">
      <c r="B33" s="95" t="s">
        <v>54</v>
      </c>
      <c r="C33" s="95" t="s">
        <v>55</v>
      </c>
      <c r="D33" s="124">
        <v>5223411.4300000006</v>
      </c>
      <c r="E33" s="124">
        <v>5223411.4300000006</v>
      </c>
      <c r="F33" s="117" t="s">
        <v>21</v>
      </c>
    </row>
    <row r="34" spans="2:6" ht="89.25">
      <c r="B34" s="95" t="s">
        <v>56</v>
      </c>
      <c r="C34" s="95" t="s">
        <v>57</v>
      </c>
      <c r="D34" s="114">
        <v>1153938.76</v>
      </c>
      <c r="E34" s="114">
        <v>1153938.76</v>
      </c>
      <c r="F34" s="94">
        <v>0</v>
      </c>
    </row>
    <row r="35" spans="2:6" ht="76.5">
      <c r="B35" s="3" t="s">
        <v>58</v>
      </c>
      <c r="C35" s="3" t="s">
        <v>59</v>
      </c>
      <c r="D35" s="118">
        <v>7150497.9399999995</v>
      </c>
      <c r="E35" s="118">
        <v>7150497.9400000004</v>
      </c>
      <c r="F35" s="94">
        <v>0</v>
      </c>
    </row>
    <row r="36" spans="2:6" ht="89.25">
      <c r="B36" s="3" t="s">
        <v>60</v>
      </c>
      <c r="C36" s="3" t="s">
        <v>61</v>
      </c>
      <c r="D36" s="118">
        <v>2480900.08</v>
      </c>
      <c r="E36" s="118">
        <v>2480900.08</v>
      </c>
      <c r="F36" s="94">
        <v>0</v>
      </c>
    </row>
    <row r="37" spans="2:6" ht="51">
      <c r="B37" s="3" t="s">
        <v>62</v>
      </c>
      <c r="C37" s="3" t="s">
        <v>63</v>
      </c>
      <c r="D37" s="118">
        <v>190979.23</v>
      </c>
      <c r="E37" s="118">
        <v>190979.23</v>
      </c>
      <c r="F37" s="94">
        <v>0</v>
      </c>
    </row>
    <row r="38" spans="2:6" ht="51">
      <c r="B38" s="3" t="s">
        <v>64</v>
      </c>
      <c r="C38" s="3" t="s">
        <v>65</v>
      </c>
      <c r="D38" s="118">
        <v>1293111.3699999999</v>
      </c>
      <c r="E38" s="118">
        <v>2392495.94</v>
      </c>
      <c r="F38" s="94">
        <v>0</v>
      </c>
    </row>
    <row r="39" spans="2:6" ht="114.75">
      <c r="B39" s="108" t="s">
        <v>66</v>
      </c>
      <c r="C39" s="108" t="s">
        <v>67</v>
      </c>
      <c r="D39" s="4">
        <v>0</v>
      </c>
      <c r="E39" s="4">
        <v>32574881.730000004</v>
      </c>
      <c r="F39" s="102">
        <v>0</v>
      </c>
    </row>
    <row r="40" spans="2:6" ht="229.5">
      <c r="B40" s="109" t="s">
        <v>68</v>
      </c>
      <c r="C40" s="109" t="s">
        <v>69</v>
      </c>
      <c r="D40" s="6">
        <v>0</v>
      </c>
      <c r="E40" s="6">
        <v>1096313.47</v>
      </c>
      <c r="F40" s="94">
        <v>0</v>
      </c>
    </row>
    <row r="41" spans="2:6" ht="76.5">
      <c r="B41" s="109" t="s">
        <v>70</v>
      </c>
      <c r="C41" s="109" t="s">
        <v>71</v>
      </c>
      <c r="D41" s="6">
        <v>0</v>
      </c>
      <c r="E41" s="6">
        <v>3954932.93</v>
      </c>
      <c r="F41" s="94">
        <v>0</v>
      </c>
    </row>
    <row r="42" spans="2:6" ht="89.25">
      <c r="B42" s="109" t="s">
        <v>72</v>
      </c>
      <c r="C42" s="109" t="s">
        <v>73</v>
      </c>
      <c r="D42" s="6">
        <v>0</v>
      </c>
      <c r="E42" s="6">
        <v>2845153</v>
      </c>
      <c r="F42" s="94">
        <v>0</v>
      </c>
    </row>
    <row r="43" spans="2:6" ht="165.75">
      <c r="B43" s="109" t="s">
        <v>74</v>
      </c>
      <c r="C43" s="109" t="s">
        <v>75</v>
      </c>
      <c r="D43" s="6">
        <v>12876299.369999999</v>
      </c>
      <c r="E43" s="6">
        <v>2893603.9</v>
      </c>
      <c r="F43" s="94">
        <v>0</v>
      </c>
    </row>
    <row r="44" spans="2:6" ht="409.5">
      <c r="B44" s="109" t="s">
        <v>76</v>
      </c>
      <c r="C44" s="110" t="s">
        <v>77</v>
      </c>
      <c r="D44" s="6">
        <v>2881277.09</v>
      </c>
      <c r="E44" s="6">
        <v>39575508.240000002</v>
      </c>
      <c r="F44" s="94">
        <v>0</v>
      </c>
    </row>
    <row r="45" spans="2:6" ht="25.5">
      <c r="B45" s="101" t="s">
        <v>78</v>
      </c>
      <c r="C45" s="101" t="s">
        <v>79</v>
      </c>
      <c r="D45" s="119">
        <v>8230941.0199999996</v>
      </c>
      <c r="E45" s="119">
        <v>5827537.46</v>
      </c>
      <c r="F45" s="129">
        <v>0</v>
      </c>
    </row>
    <row r="46" spans="2:6" ht="63.75">
      <c r="B46" s="3" t="s">
        <v>80</v>
      </c>
      <c r="C46" s="108" t="s">
        <v>81</v>
      </c>
      <c r="D46" s="5">
        <v>2550389238.9200001</v>
      </c>
      <c r="E46" s="5">
        <v>1816678190.6900001</v>
      </c>
      <c r="F46" s="102">
        <v>0</v>
      </c>
    </row>
    <row r="47" spans="2:6" ht="140.25">
      <c r="B47" s="3" t="s">
        <v>82</v>
      </c>
      <c r="C47" s="108" t="s">
        <v>83</v>
      </c>
      <c r="D47" s="5">
        <v>35938792.149999999</v>
      </c>
      <c r="E47" s="5">
        <v>5926742.5499999998</v>
      </c>
      <c r="F47" s="102">
        <v>0</v>
      </c>
    </row>
    <row r="48" spans="2:6" ht="127.5">
      <c r="B48" s="3" t="s">
        <v>84</v>
      </c>
      <c r="C48" s="108" t="s">
        <v>85</v>
      </c>
      <c r="D48" s="5">
        <v>0</v>
      </c>
      <c r="E48" s="5">
        <v>1851577.58</v>
      </c>
      <c r="F48" s="102">
        <v>0</v>
      </c>
    </row>
    <row r="49" spans="2:6" ht="191.25">
      <c r="B49" s="103" t="s">
        <v>86</v>
      </c>
      <c r="C49" s="103" t="s">
        <v>87</v>
      </c>
      <c r="D49" s="5">
        <v>0</v>
      </c>
      <c r="E49" s="115">
        <v>880755464.84000003</v>
      </c>
      <c r="F49" s="102">
        <v>0</v>
      </c>
    </row>
    <row r="50" spans="2:6" ht="76.5">
      <c r="B50" s="111" t="s">
        <v>88</v>
      </c>
      <c r="C50" s="112" t="s">
        <v>89</v>
      </c>
      <c r="D50" s="125">
        <v>1096200</v>
      </c>
      <c r="E50" s="125">
        <v>1096200</v>
      </c>
      <c r="F50" s="120">
        <v>307600</v>
      </c>
    </row>
    <row r="51" spans="2:6">
      <c r="B51" s="99" t="s">
        <v>90</v>
      </c>
      <c r="C51" s="99" t="s">
        <v>91</v>
      </c>
      <c r="D51" s="4">
        <v>773198.36</v>
      </c>
      <c r="E51" s="113">
        <v>611242.72000000137</v>
      </c>
      <c r="F51" s="102">
        <v>0</v>
      </c>
    </row>
    <row r="52" spans="2:6">
      <c r="B52" s="8"/>
      <c r="C52" s="8"/>
      <c r="D52" s="9"/>
      <c r="E52" s="9"/>
      <c r="F52" s="9"/>
    </row>
    <row r="53" spans="2:6">
      <c r="B53" s="10"/>
      <c r="C53" s="10"/>
      <c r="D53" s="11"/>
      <c r="E53" s="11"/>
      <c r="F53" s="12"/>
    </row>
    <row r="54" spans="2:6">
      <c r="B54" s="13"/>
      <c r="C54" s="14"/>
      <c r="D54" s="15"/>
      <c r="E54" s="15"/>
      <c r="F54" s="12"/>
    </row>
    <row r="55" spans="2:6">
      <c r="B55" s="16"/>
      <c r="C55" s="16"/>
      <c r="D55" s="17"/>
      <c r="E55" s="18"/>
      <c r="F55" s="17"/>
    </row>
    <row r="56" spans="2:6">
      <c r="B56" s="19"/>
      <c r="C56" s="13"/>
      <c r="D56" s="20"/>
      <c r="E56" s="20"/>
      <c r="F56" s="20"/>
    </row>
    <row r="57" spans="2:6">
      <c r="B57" s="21"/>
      <c r="C57" s="21"/>
      <c r="D57" s="22"/>
      <c r="E57" s="22"/>
      <c r="F57" s="23"/>
    </row>
    <row r="58" spans="2:6">
      <c r="B58" s="24"/>
      <c r="C58" s="24"/>
      <c r="D58" s="15"/>
      <c r="E58" s="15"/>
      <c r="F58" s="15"/>
    </row>
    <row r="59" spans="2:6">
      <c r="B59" s="25"/>
      <c r="C59" s="26"/>
      <c r="D59" s="27"/>
      <c r="E59" s="27"/>
      <c r="F59" s="28"/>
    </row>
    <row r="60" spans="2:6">
      <c r="B60" s="29"/>
      <c r="C60" s="30"/>
      <c r="D60" s="31"/>
      <c r="E60" s="31"/>
      <c r="F60" s="11"/>
    </row>
    <row r="61" spans="2:6">
      <c r="B61" s="19"/>
      <c r="C61" s="13"/>
      <c r="D61" s="32"/>
      <c r="E61" s="32"/>
      <c r="F61" s="32"/>
    </row>
    <row r="62" spans="2:6">
      <c r="B62" s="33"/>
      <c r="C62" s="34"/>
      <c r="D62" s="35"/>
      <c r="E62" s="35"/>
      <c r="F62" s="36"/>
    </row>
    <row r="63" spans="2:6">
      <c r="B63" s="33"/>
      <c r="C63" s="34"/>
      <c r="D63" s="35"/>
      <c r="E63" s="35"/>
      <c r="F63" s="36"/>
    </row>
    <row r="64" spans="2:6">
      <c r="B64" s="33"/>
      <c r="C64" s="34"/>
      <c r="D64" s="35"/>
      <c r="E64" s="35"/>
      <c r="F64" s="36"/>
    </row>
    <row r="65" spans="2:6">
      <c r="B65" s="33"/>
      <c r="C65" s="34"/>
      <c r="D65" s="35"/>
      <c r="E65" s="35"/>
      <c r="F65" s="36"/>
    </row>
    <row r="66" spans="2:6">
      <c r="B66" s="33"/>
      <c r="C66" s="34"/>
      <c r="D66" s="35"/>
      <c r="E66" s="35"/>
      <c r="F66" s="36"/>
    </row>
    <row r="67" spans="2:6">
      <c r="B67" s="37"/>
      <c r="C67" s="34"/>
      <c r="D67" s="38"/>
      <c r="E67" s="36"/>
      <c r="F67" s="36"/>
    </row>
    <row r="68" spans="2:6">
      <c r="B68" s="39"/>
      <c r="C68" s="40"/>
      <c r="D68" s="41"/>
      <c r="E68" s="41"/>
      <c r="F68" s="36"/>
    </row>
    <row r="69" spans="2:6">
      <c r="B69" s="39"/>
      <c r="C69" s="40"/>
      <c r="D69" s="41"/>
      <c r="E69" s="41"/>
      <c r="F69" s="36"/>
    </row>
    <row r="70" spans="2:6">
      <c r="B70" s="39"/>
      <c r="C70" s="40"/>
      <c r="D70" s="41"/>
      <c r="E70" s="41"/>
      <c r="F70" s="36"/>
    </row>
    <row r="71" spans="2:6">
      <c r="B71" s="39"/>
      <c r="C71" s="40"/>
      <c r="D71" s="41"/>
      <c r="E71" s="41"/>
      <c r="F71" s="36"/>
    </row>
    <row r="72" spans="2:6">
      <c r="B72" s="39"/>
      <c r="C72" s="40"/>
      <c r="D72" s="41"/>
      <c r="E72" s="41"/>
      <c r="F72" s="36"/>
    </row>
    <row r="73" spans="2:6">
      <c r="B73" s="39"/>
      <c r="C73" s="40"/>
      <c r="D73" s="41"/>
      <c r="E73" s="41"/>
      <c r="F73" s="36"/>
    </row>
    <row r="74" spans="2:6">
      <c r="B74" s="39"/>
      <c r="C74" s="40"/>
      <c r="D74" s="41"/>
      <c r="E74" s="41"/>
      <c r="F74" s="36"/>
    </row>
    <row r="75" spans="2:6">
      <c r="B75" s="39"/>
      <c r="C75" s="40"/>
      <c r="D75" s="41"/>
      <c r="E75" s="41"/>
      <c r="F75" s="36"/>
    </row>
    <row r="76" spans="2:6">
      <c r="B76" s="39"/>
      <c r="C76" s="40"/>
      <c r="D76" s="41"/>
      <c r="E76" s="41"/>
      <c r="F76" s="36"/>
    </row>
    <row r="77" spans="2:6">
      <c r="B77" s="39"/>
      <c r="C77" s="40"/>
      <c r="D77" s="41"/>
      <c r="E77" s="41"/>
      <c r="F77" s="36"/>
    </row>
    <row r="78" spans="2:6">
      <c r="B78" s="39"/>
      <c r="C78" s="40"/>
      <c r="D78" s="41"/>
      <c r="E78" s="41"/>
      <c r="F78" s="36"/>
    </row>
    <row r="79" spans="2:6">
      <c r="B79" s="39"/>
      <c r="C79" s="40"/>
      <c r="D79" s="41"/>
      <c r="E79" s="41"/>
      <c r="F79" s="36"/>
    </row>
    <row r="80" spans="2:6">
      <c r="B80" s="42"/>
      <c r="C80" s="43"/>
      <c r="D80" s="44"/>
      <c r="E80" s="44"/>
      <c r="F80" s="44"/>
    </row>
    <row r="81" spans="2:6">
      <c r="B81" s="42"/>
      <c r="C81" s="43"/>
      <c r="D81" s="44"/>
      <c r="E81" s="44"/>
      <c r="F81" s="44"/>
    </row>
    <row r="82" spans="2:6">
      <c r="B82" s="42"/>
      <c r="C82" s="43"/>
      <c r="D82" s="44"/>
      <c r="E82" s="44"/>
      <c r="F82" s="44"/>
    </row>
    <row r="83" spans="2:6">
      <c r="B83" s="42"/>
      <c r="C83" s="43"/>
      <c r="D83" s="44"/>
      <c r="E83" s="44"/>
      <c r="F83" s="44"/>
    </row>
    <row r="84" spans="2:6">
      <c r="B84" s="42"/>
      <c r="C84" s="43"/>
      <c r="D84" s="44"/>
      <c r="E84" s="44"/>
      <c r="F84" s="44"/>
    </row>
    <row r="85" spans="2:6">
      <c r="B85" s="42"/>
      <c r="C85" s="43"/>
      <c r="D85" s="44"/>
      <c r="E85" s="44"/>
      <c r="F85" s="44"/>
    </row>
    <row r="86" spans="2:6">
      <c r="B86" s="42"/>
      <c r="C86" s="43"/>
      <c r="D86" s="44"/>
      <c r="E86" s="44"/>
      <c r="F86" s="44"/>
    </row>
    <row r="87" spans="2:6">
      <c r="B87" s="42"/>
      <c r="C87" s="43"/>
      <c r="D87" s="44"/>
      <c r="E87" s="44"/>
      <c r="F87" s="44"/>
    </row>
    <row r="88" spans="2:6">
      <c r="B88" s="42"/>
      <c r="C88" s="43"/>
      <c r="D88" s="44"/>
      <c r="E88" s="44"/>
      <c r="F88" s="44"/>
    </row>
    <row r="89" spans="2:6">
      <c r="B89" s="42"/>
      <c r="C89" s="43"/>
      <c r="D89" s="44"/>
      <c r="E89" s="44"/>
      <c r="F89" s="44"/>
    </row>
    <row r="90" spans="2:6">
      <c r="B90" s="42"/>
      <c r="C90" s="43"/>
      <c r="D90" s="44"/>
      <c r="E90" s="44"/>
      <c r="F90" s="44"/>
    </row>
    <row r="91" spans="2:6">
      <c r="B91" s="42"/>
      <c r="C91" s="43"/>
      <c r="D91" s="44"/>
      <c r="E91" s="44"/>
      <c r="F91" s="44"/>
    </row>
    <row r="92" spans="2:6">
      <c r="B92" s="42"/>
      <c r="C92" s="43"/>
      <c r="D92" s="44"/>
      <c r="E92" s="44"/>
      <c r="F92" s="44"/>
    </row>
    <row r="93" spans="2:6">
      <c r="B93" s="42"/>
      <c r="C93" s="43"/>
      <c r="D93" s="44"/>
      <c r="E93" s="44"/>
      <c r="F93" s="44"/>
    </row>
    <row r="94" spans="2:6">
      <c r="B94" s="42"/>
      <c r="C94" s="43"/>
      <c r="D94" s="44"/>
      <c r="E94" s="44"/>
      <c r="F94" s="44"/>
    </row>
    <row r="95" spans="2:6">
      <c r="B95" s="42"/>
      <c r="C95" s="43"/>
      <c r="D95" s="44"/>
      <c r="E95" s="44"/>
      <c r="F95" s="44"/>
    </row>
    <row r="96" spans="2:6">
      <c r="B96" s="42"/>
      <c r="C96" s="43"/>
      <c r="D96" s="44"/>
      <c r="E96" s="44"/>
      <c r="F96" s="44"/>
    </row>
    <row r="97" spans="2:6">
      <c r="B97" s="42"/>
      <c r="C97" s="43"/>
      <c r="D97" s="44"/>
      <c r="E97" s="44"/>
      <c r="F97" s="44"/>
    </row>
    <row r="98" spans="2:6">
      <c r="B98" s="42"/>
      <c r="C98" s="43"/>
      <c r="D98" s="44"/>
      <c r="E98" s="44"/>
      <c r="F98" s="44"/>
    </row>
    <row r="99" spans="2:6">
      <c r="B99" s="42"/>
      <c r="C99" s="43"/>
      <c r="D99" s="44"/>
      <c r="E99" s="44"/>
      <c r="F99" s="44"/>
    </row>
    <row r="100" spans="2:6">
      <c r="B100" s="42"/>
      <c r="C100" s="43"/>
      <c r="D100" s="44"/>
      <c r="E100" s="44"/>
      <c r="F100" s="44"/>
    </row>
    <row r="101" spans="2:6">
      <c r="B101" s="42"/>
      <c r="C101" s="43"/>
      <c r="D101" s="44"/>
      <c r="E101" s="44"/>
      <c r="F101" s="44"/>
    </row>
    <row r="102" spans="2:6">
      <c r="B102" s="42"/>
      <c r="C102" s="43"/>
      <c r="D102" s="44"/>
      <c r="E102" s="44"/>
      <c r="F102" s="44"/>
    </row>
    <row r="103" spans="2:6">
      <c r="B103" s="42"/>
      <c r="C103" s="43"/>
      <c r="D103" s="44"/>
      <c r="E103" s="44"/>
      <c r="F103" s="44"/>
    </row>
    <row r="104" spans="2:6">
      <c r="B104" s="42"/>
      <c r="C104" s="43"/>
      <c r="D104" s="44"/>
      <c r="E104" s="44"/>
      <c r="F104" s="44"/>
    </row>
    <row r="105" spans="2:6">
      <c r="B105" s="42"/>
      <c r="C105" s="43"/>
      <c r="D105" s="44"/>
      <c r="E105" s="44"/>
      <c r="F105" s="44"/>
    </row>
    <row r="106" spans="2:6">
      <c r="B106" s="42"/>
      <c r="C106" s="43"/>
      <c r="D106" s="44"/>
      <c r="E106" s="44"/>
      <c r="F106" s="44"/>
    </row>
    <row r="107" spans="2:6">
      <c r="B107" s="42"/>
      <c r="C107" s="43"/>
      <c r="D107" s="44"/>
      <c r="E107" s="44"/>
      <c r="F107" s="44"/>
    </row>
    <row r="108" spans="2:6">
      <c r="B108" s="42"/>
      <c r="C108" s="43"/>
      <c r="D108" s="44"/>
      <c r="E108" s="44"/>
      <c r="F108" s="44"/>
    </row>
    <row r="109" spans="2:6">
      <c r="B109" s="42"/>
      <c r="C109" s="43"/>
      <c r="D109" s="44"/>
      <c r="E109" s="44"/>
      <c r="F109" s="44"/>
    </row>
    <row r="110" spans="2:6">
      <c r="B110" s="42"/>
      <c r="C110" s="43"/>
      <c r="D110" s="44"/>
      <c r="E110" s="44"/>
      <c r="F110" s="44"/>
    </row>
    <row r="111" spans="2:6">
      <c r="B111" s="42"/>
      <c r="C111" s="43"/>
      <c r="D111" s="44"/>
      <c r="E111" s="44"/>
      <c r="F111" s="44"/>
    </row>
    <row r="112" spans="2:6">
      <c r="B112" s="42"/>
      <c r="C112" s="43"/>
      <c r="D112" s="44"/>
      <c r="E112" s="44"/>
      <c r="F112" s="44"/>
    </row>
    <row r="113" spans="2:6">
      <c r="B113" s="42"/>
      <c r="C113" s="43"/>
      <c r="D113" s="44"/>
      <c r="E113" s="44"/>
      <c r="F113" s="44"/>
    </row>
    <row r="114" spans="2:6">
      <c r="B114" s="42"/>
      <c r="C114" s="43"/>
      <c r="D114" s="44"/>
      <c r="E114" s="44"/>
      <c r="F114" s="44"/>
    </row>
    <row r="115" spans="2:6">
      <c r="B115" s="42"/>
      <c r="C115" s="43"/>
      <c r="D115" s="44"/>
      <c r="E115" s="44"/>
      <c r="F115" s="44"/>
    </row>
    <row r="116" spans="2:6">
      <c r="B116" s="42"/>
      <c r="C116" s="43"/>
      <c r="D116" s="44"/>
      <c r="E116" s="44"/>
      <c r="F116" s="44"/>
    </row>
    <row r="117" spans="2:6">
      <c r="B117" s="42"/>
      <c r="C117" s="43"/>
      <c r="D117" s="44"/>
      <c r="E117" s="44"/>
      <c r="F117" s="44"/>
    </row>
    <row r="118" spans="2:6">
      <c r="B118" s="42"/>
      <c r="C118" s="43"/>
      <c r="D118" s="44"/>
      <c r="E118" s="44"/>
      <c r="F118" s="44"/>
    </row>
    <row r="119" spans="2:6">
      <c r="B119" s="42"/>
      <c r="C119" s="43"/>
      <c r="D119" s="44"/>
      <c r="E119" s="44"/>
      <c r="F119" s="44"/>
    </row>
    <row r="120" spans="2:6">
      <c r="B120" s="42"/>
      <c r="C120" s="43"/>
      <c r="D120" s="44"/>
      <c r="E120" s="44"/>
      <c r="F120" s="44"/>
    </row>
    <row r="121" spans="2:6">
      <c r="B121" s="42"/>
      <c r="C121" s="43"/>
      <c r="D121" s="44"/>
      <c r="E121" s="44"/>
      <c r="F121" s="44"/>
    </row>
    <row r="122" spans="2:6">
      <c r="B122" s="42"/>
      <c r="C122" s="43"/>
      <c r="D122" s="44"/>
      <c r="E122" s="44"/>
      <c r="F122" s="44"/>
    </row>
    <row r="123" spans="2:6">
      <c r="B123" s="42"/>
      <c r="C123" s="43"/>
      <c r="D123" s="45"/>
      <c r="E123" s="45"/>
      <c r="F123" s="44"/>
    </row>
    <row r="124" spans="2:6">
      <c r="B124" s="42"/>
      <c r="C124" s="43"/>
      <c r="D124" s="44"/>
      <c r="E124" s="44"/>
      <c r="F124" s="44"/>
    </row>
    <row r="125" spans="2:6">
      <c r="B125" s="42"/>
      <c r="C125" s="43"/>
      <c r="D125" s="44"/>
      <c r="E125" s="44"/>
      <c r="F125" s="44"/>
    </row>
    <row r="126" spans="2:6">
      <c r="B126" s="42"/>
      <c r="C126" s="43"/>
      <c r="D126" s="44"/>
      <c r="E126" s="44"/>
      <c r="F126" s="44"/>
    </row>
    <row r="127" spans="2:6">
      <c r="B127" s="42"/>
      <c r="C127" s="43"/>
      <c r="D127" s="44"/>
      <c r="E127" s="44"/>
      <c r="F127" s="44"/>
    </row>
    <row r="128" spans="2:6">
      <c r="B128" s="42"/>
      <c r="C128" s="43"/>
      <c r="D128" s="44"/>
      <c r="E128" s="44"/>
      <c r="F128" s="44"/>
    </row>
    <row r="129" spans="2:6">
      <c r="B129" s="42"/>
      <c r="C129" s="43"/>
      <c r="D129" s="44"/>
      <c r="E129" s="44"/>
      <c r="F129" s="44"/>
    </row>
    <row r="130" spans="2:6">
      <c r="B130" s="42"/>
      <c r="C130" s="43"/>
      <c r="D130" s="44"/>
      <c r="E130" s="44"/>
      <c r="F130" s="44"/>
    </row>
    <row r="131" spans="2:6">
      <c r="B131" s="42"/>
      <c r="C131" s="43"/>
      <c r="D131" s="44"/>
      <c r="E131" s="44"/>
      <c r="F131" s="44"/>
    </row>
    <row r="132" spans="2:6">
      <c r="B132" s="42"/>
      <c r="C132" s="43"/>
      <c r="D132" s="44"/>
      <c r="E132" s="44"/>
      <c r="F132" s="44"/>
    </row>
    <row r="133" spans="2:6">
      <c r="B133" s="42"/>
      <c r="C133" s="43"/>
      <c r="D133" s="44"/>
      <c r="E133" s="44"/>
      <c r="F133" s="44"/>
    </row>
    <row r="134" spans="2:6">
      <c r="B134" s="42"/>
      <c r="C134" s="43"/>
      <c r="D134" s="44"/>
      <c r="E134" s="44"/>
      <c r="F134" s="44"/>
    </row>
    <row r="135" spans="2:6">
      <c r="B135" s="42"/>
      <c r="C135" s="43"/>
      <c r="D135" s="44"/>
      <c r="E135" s="44"/>
      <c r="F135" s="44"/>
    </row>
    <row r="136" spans="2:6">
      <c r="B136" s="42"/>
      <c r="C136" s="43"/>
      <c r="D136" s="44"/>
      <c r="E136" s="44"/>
      <c r="F136" s="44"/>
    </row>
    <row r="137" spans="2:6">
      <c r="B137" s="42"/>
      <c r="C137" s="43"/>
      <c r="D137" s="44"/>
      <c r="E137" s="44"/>
      <c r="F137" s="44"/>
    </row>
    <row r="138" spans="2:6">
      <c r="B138" s="42"/>
      <c r="C138" s="43"/>
      <c r="D138" s="44"/>
      <c r="E138" s="44"/>
      <c r="F138" s="44"/>
    </row>
    <row r="139" spans="2:6">
      <c r="B139" s="42"/>
      <c r="C139" s="43"/>
      <c r="D139" s="44"/>
      <c r="E139" s="44"/>
      <c r="F139" s="44"/>
    </row>
    <row r="140" spans="2:6">
      <c r="B140" s="42"/>
      <c r="C140" s="43"/>
      <c r="D140" s="44"/>
      <c r="E140" s="44"/>
      <c r="F140" s="44"/>
    </row>
    <row r="141" spans="2:6">
      <c r="B141" s="42"/>
      <c r="C141" s="43"/>
      <c r="D141" s="44"/>
      <c r="E141" s="44"/>
      <c r="F141" s="44"/>
    </row>
    <row r="142" spans="2:6">
      <c r="B142" s="42"/>
      <c r="C142" s="43"/>
      <c r="D142" s="44"/>
      <c r="E142" s="44"/>
      <c r="F142" s="44"/>
    </row>
    <row r="143" spans="2:6">
      <c r="B143" s="42"/>
      <c r="C143" s="43"/>
      <c r="D143" s="44"/>
      <c r="E143" s="44"/>
      <c r="F143" s="44"/>
    </row>
    <row r="144" spans="2:6">
      <c r="B144" s="42"/>
      <c r="C144" s="43"/>
      <c r="D144" s="44"/>
      <c r="E144" s="44"/>
      <c r="F144" s="44"/>
    </row>
    <row r="145" spans="2:6">
      <c r="B145" s="42"/>
      <c r="C145" s="43"/>
      <c r="D145" s="44"/>
      <c r="E145" s="44"/>
      <c r="F145" s="44"/>
    </row>
    <row r="146" spans="2:6">
      <c r="B146" s="42"/>
      <c r="C146" s="43"/>
      <c r="D146" s="44"/>
      <c r="E146" s="44"/>
      <c r="F146" s="44"/>
    </row>
    <row r="147" spans="2:6">
      <c r="B147" s="42"/>
      <c r="C147" s="43"/>
      <c r="D147" s="44"/>
      <c r="E147" s="44"/>
      <c r="F147" s="44"/>
    </row>
    <row r="148" spans="2:6">
      <c r="B148" s="42"/>
      <c r="C148" s="43"/>
      <c r="D148" s="44"/>
      <c r="E148" s="44"/>
      <c r="F148" s="44"/>
    </row>
    <row r="149" spans="2:6">
      <c r="B149" s="42"/>
      <c r="C149" s="43"/>
      <c r="D149" s="44"/>
      <c r="E149" s="44"/>
      <c r="F149" s="44"/>
    </row>
    <row r="150" spans="2:6">
      <c r="B150" s="42"/>
      <c r="C150" s="43"/>
      <c r="D150" s="44"/>
      <c r="E150" s="44"/>
      <c r="F150" s="44"/>
    </row>
    <row r="151" spans="2:6">
      <c r="B151" s="42"/>
      <c r="C151" s="43"/>
      <c r="D151" s="44"/>
      <c r="E151" s="44"/>
      <c r="F151" s="44"/>
    </row>
    <row r="152" spans="2:6">
      <c r="B152" s="42"/>
      <c r="C152" s="43"/>
      <c r="D152" s="44"/>
      <c r="E152" s="44"/>
      <c r="F152" s="44"/>
    </row>
    <row r="153" spans="2:6">
      <c r="B153" s="42"/>
      <c r="C153" s="43"/>
      <c r="D153" s="44"/>
      <c r="E153" s="44"/>
      <c r="F153" s="44"/>
    </row>
    <row r="154" spans="2:6">
      <c r="B154" s="42"/>
      <c r="C154" s="43"/>
      <c r="D154" s="44"/>
      <c r="E154" s="44"/>
      <c r="F154" s="44"/>
    </row>
    <row r="155" spans="2:6">
      <c r="B155" s="42"/>
      <c r="C155" s="43"/>
      <c r="D155" s="44"/>
      <c r="E155" s="44"/>
      <c r="F155" s="44"/>
    </row>
    <row r="156" spans="2:6">
      <c r="B156" s="42"/>
      <c r="C156" s="43"/>
      <c r="D156" s="44"/>
      <c r="E156" s="44"/>
      <c r="F156" s="44"/>
    </row>
    <row r="157" spans="2:6">
      <c r="B157" s="42"/>
      <c r="C157" s="43"/>
      <c r="D157" s="44"/>
      <c r="E157" s="44"/>
      <c r="F157" s="44"/>
    </row>
    <row r="158" spans="2:6">
      <c r="B158" s="42"/>
      <c r="C158" s="43"/>
      <c r="D158" s="44"/>
      <c r="E158" s="44"/>
      <c r="F158" s="44"/>
    </row>
    <row r="159" spans="2:6">
      <c r="B159" s="42"/>
      <c r="C159" s="43"/>
      <c r="D159" s="44"/>
      <c r="E159" s="44"/>
      <c r="F159" s="44"/>
    </row>
    <row r="160" spans="2:6">
      <c r="B160" s="42"/>
      <c r="C160" s="43"/>
      <c r="D160" s="44"/>
      <c r="E160" s="44"/>
      <c r="F160" s="44"/>
    </row>
    <row r="161" spans="2:6">
      <c r="B161" s="42"/>
      <c r="C161" s="43"/>
      <c r="D161" s="44"/>
      <c r="E161" s="44"/>
      <c r="F161" s="44"/>
    </row>
    <row r="162" spans="2:6">
      <c r="B162" s="42"/>
      <c r="C162" s="43"/>
      <c r="D162" s="44"/>
      <c r="E162" s="44"/>
      <c r="F162" s="44"/>
    </row>
    <row r="163" spans="2:6">
      <c r="B163" s="42"/>
      <c r="C163" s="43"/>
      <c r="D163" s="44"/>
      <c r="E163" s="44"/>
      <c r="F163" s="44"/>
    </row>
    <row r="164" spans="2:6">
      <c r="B164" s="42"/>
      <c r="C164" s="43"/>
      <c r="D164" s="44"/>
      <c r="E164" s="44"/>
      <c r="F164" s="44"/>
    </row>
    <row r="165" spans="2:6">
      <c r="B165" s="42"/>
      <c r="C165" s="43"/>
      <c r="D165" s="44"/>
      <c r="E165" s="44"/>
      <c r="F165" s="44"/>
    </row>
    <row r="166" spans="2:6">
      <c r="B166" s="42"/>
      <c r="C166" s="43"/>
      <c r="D166" s="44"/>
      <c r="E166" s="44"/>
      <c r="F166" s="44"/>
    </row>
    <row r="167" spans="2:6">
      <c r="B167" s="42"/>
      <c r="C167" s="43"/>
      <c r="D167" s="44"/>
      <c r="E167" s="44"/>
      <c r="F167" s="44"/>
    </row>
    <row r="168" spans="2:6">
      <c r="B168" s="42"/>
      <c r="C168" s="43"/>
      <c r="D168" s="44"/>
      <c r="E168" s="44"/>
      <c r="F168" s="44"/>
    </row>
    <row r="169" spans="2:6">
      <c r="B169" s="42"/>
      <c r="C169" s="43"/>
      <c r="D169" s="44"/>
      <c r="E169" s="44"/>
      <c r="F169" s="44"/>
    </row>
    <row r="170" spans="2:6">
      <c r="B170" s="42"/>
      <c r="C170" s="43"/>
      <c r="D170" s="44"/>
      <c r="E170" s="44"/>
      <c r="F170" s="44"/>
    </row>
    <row r="171" spans="2:6">
      <c r="B171" s="42"/>
      <c r="C171" s="43"/>
      <c r="D171" s="44"/>
      <c r="E171" s="44"/>
      <c r="F171" s="44"/>
    </row>
    <row r="172" spans="2:6">
      <c r="B172" s="42"/>
      <c r="C172" s="43"/>
      <c r="D172" s="44"/>
      <c r="E172" s="44"/>
      <c r="F172" s="44"/>
    </row>
    <row r="173" spans="2:6">
      <c r="B173" s="42"/>
      <c r="C173" s="43"/>
      <c r="D173" s="44"/>
      <c r="E173" s="44"/>
      <c r="F173" s="44"/>
    </row>
    <row r="174" spans="2:6">
      <c r="B174" s="42"/>
      <c r="C174" s="43"/>
      <c r="D174" s="44"/>
      <c r="E174" s="44"/>
      <c r="F174" s="44"/>
    </row>
    <row r="175" spans="2:6">
      <c r="B175" s="42"/>
      <c r="C175" s="43"/>
      <c r="D175" s="44"/>
      <c r="E175" s="44"/>
      <c r="F175" s="44"/>
    </row>
    <row r="176" spans="2:6">
      <c r="B176" s="42"/>
      <c r="C176" s="43"/>
      <c r="D176" s="44"/>
      <c r="E176" s="44"/>
      <c r="F176" s="44"/>
    </row>
    <row r="177" spans="2:6">
      <c r="B177" s="42"/>
      <c r="C177" s="43"/>
      <c r="D177" s="44"/>
      <c r="E177" s="44"/>
      <c r="F177" s="44"/>
    </row>
    <row r="178" spans="2:6">
      <c r="B178" s="42"/>
      <c r="C178" s="43"/>
      <c r="D178" s="44"/>
      <c r="E178" s="44"/>
      <c r="F178" s="44"/>
    </row>
    <row r="179" spans="2:6">
      <c r="B179" s="42"/>
      <c r="C179" s="43"/>
      <c r="D179" s="44"/>
      <c r="E179" s="44"/>
      <c r="F179" s="44"/>
    </row>
    <row r="180" spans="2:6">
      <c r="B180" s="42"/>
      <c r="C180" s="43"/>
      <c r="D180" s="44"/>
      <c r="E180" s="44"/>
      <c r="F180" s="44"/>
    </row>
    <row r="181" spans="2:6">
      <c r="B181" s="42"/>
      <c r="C181" s="43"/>
      <c r="D181" s="44"/>
      <c r="E181" s="44"/>
      <c r="F181" s="44"/>
    </row>
    <row r="182" spans="2:6">
      <c r="B182" s="42"/>
      <c r="C182" s="43"/>
      <c r="D182" s="44"/>
      <c r="E182" s="44"/>
      <c r="F182" s="44"/>
    </row>
    <row r="183" spans="2:6">
      <c r="B183" s="42"/>
      <c r="C183" s="43"/>
      <c r="D183" s="44"/>
      <c r="E183" s="44"/>
      <c r="F183" s="44"/>
    </row>
    <row r="184" spans="2:6">
      <c r="B184" s="42"/>
      <c r="C184" s="43"/>
      <c r="D184" s="44"/>
      <c r="E184" s="44"/>
      <c r="F184" s="44"/>
    </row>
    <row r="185" spans="2:6">
      <c r="B185" s="42"/>
      <c r="C185" s="43"/>
      <c r="D185" s="44"/>
      <c r="E185" s="44"/>
      <c r="F185" s="44"/>
    </row>
    <row r="186" spans="2:6">
      <c r="B186" s="42"/>
      <c r="C186" s="43"/>
      <c r="D186" s="44"/>
      <c r="E186" s="44"/>
      <c r="F186" s="44"/>
    </row>
    <row r="187" spans="2:6">
      <c r="B187" s="42"/>
      <c r="C187" s="43"/>
      <c r="D187" s="44"/>
      <c r="E187" s="44"/>
      <c r="F187" s="44"/>
    </row>
    <row r="188" spans="2:6">
      <c r="B188" s="42"/>
      <c r="C188" s="43"/>
      <c r="D188" s="44"/>
      <c r="E188" s="44"/>
      <c r="F188" s="44"/>
    </row>
    <row r="189" spans="2:6">
      <c r="B189" s="42"/>
      <c r="C189" s="43"/>
      <c r="D189" s="44"/>
      <c r="E189" s="44"/>
      <c r="F189" s="44"/>
    </row>
    <row r="190" spans="2:6">
      <c r="B190" s="42"/>
      <c r="C190" s="43"/>
      <c r="D190" s="44"/>
      <c r="E190" s="44"/>
      <c r="F190" s="44"/>
    </row>
    <row r="191" spans="2:6">
      <c r="B191" s="42"/>
      <c r="C191" s="43"/>
      <c r="D191" s="44"/>
      <c r="E191" s="44"/>
      <c r="F191" s="44"/>
    </row>
    <row r="192" spans="2:6">
      <c r="B192" s="42"/>
      <c r="C192" s="43"/>
      <c r="D192" s="44"/>
      <c r="E192" s="44"/>
      <c r="F192" s="44"/>
    </row>
    <row r="193" spans="2:6">
      <c r="B193" s="42"/>
      <c r="C193" s="43"/>
      <c r="D193" s="44"/>
      <c r="E193" s="44"/>
      <c r="F193" s="44"/>
    </row>
    <row r="194" spans="2:6">
      <c r="B194" s="42"/>
      <c r="C194" s="43"/>
      <c r="D194" s="44"/>
      <c r="E194" s="44"/>
      <c r="F194" s="44"/>
    </row>
    <row r="195" spans="2:6">
      <c r="B195" s="46"/>
      <c r="C195" s="46"/>
      <c r="D195" s="47"/>
      <c r="E195" s="47"/>
      <c r="F195" s="44"/>
    </row>
    <row r="196" spans="2:6">
      <c r="B196" s="46"/>
      <c r="C196" s="46"/>
      <c r="D196" s="47"/>
      <c r="E196" s="47"/>
      <c r="F196" s="44"/>
    </row>
    <row r="197" spans="2:6">
      <c r="B197" s="46"/>
      <c r="C197" s="46"/>
      <c r="D197" s="47"/>
      <c r="E197" s="47"/>
      <c r="F197" s="44"/>
    </row>
    <row r="198" spans="2:6">
      <c r="B198" s="46"/>
      <c r="C198" s="46"/>
      <c r="D198" s="47"/>
      <c r="E198" s="47"/>
      <c r="F198" s="44"/>
    </row>
    <row r="199" spans="2:6">
      <c r="B199" s="46"/>
      <c r="C199" s="46"/>
      <c r="D199" s="48"/>
      <c r="E199" s="48"/>
      <c r="F199" s="44"/>
    </row>
    <row r="200" spans="2:6">
      <c r="B200" s="49"/>
      <c r="C200" s="49"/>
      <c r="D200" s="47"/>
      <c r="E200" s="47"/>
      <c r="F200" s="47"/>
    </row>
    <row r="201" spans="2:6">
      <c r="B201" s="49"/>
      <c r="C201" s="49"/>
      <c r="D201" s="47"/>
      <c r="E201" s="47"/>
      <c r="F201" s="47"/>
    </row>
    <row r="202" spans="2:6">
      <c r="B202" s="49"/>
      <c r="C202" s="49"/>
      <c r="D202" s="47"/>
      <c r="E202" s="47"/>
      <c r="F202" s="47"/>
    </row>
    <row r="203" spans="2:6">
      <c r="B203" s="49"/>
      <c r="C203" s="49"/>
      <c r="D203" s="47"/>
      <c r="E203" s="47"/>
      <c r="F203" s="47"/>
    </row>
    <row r="204" spans="2:6">
      <c r="B204" s="49"/>
      <c r="C204" s="49"/>
      <c r="D204" s="47"/>
      <c r="E204" s="47"/>
      <c r="F204" s="47"/>
    </row>
    <row r="205" spans="2:6">
      <c r="B205" s="49"/>
      <c r="C205" s="49"/>
      <c r="D205" s="50"/>
      <c r="E205" s="50"/>
      <c r="F205" s="51"/>
    </row>
    <row r="206" spans="2:6">
      <c r="B206" s="49"/>
      <c r="C206" s="49"/>
      <c r="D206" s="50"/>
      <c r="E206" s="50"/>
      <c r="F206" s="51"/>
    </row>
    <row r="207" spans="2:6">
      <c r="B207" s="49"/>
      <c r="C207" s="49"/>
      <c r="D207" s="47"/>
      <c r="E207" s="52"/>
      <c r="F207" s="47"/>
    </row>
    <row r="208" spans="2:6">
      <c r="B208" s="53"/>
      <c r="C208" s="54"/>
      <c r="D208" s="55"/>
      <c r="E208" s="55"/>
      <c r="F208" s="56"/>
    </row>
    <row r="209" spans="2:6">
      <c r="B209" s="53"/>
      <c r="C209" s="54"/>
      <c r="D209" s="55"/>
      <c r="E209" s="55"/>
      <c r="F209" s="56"/>
    </row>
    <row r="210" spans="2:6">
      <c r="B210" s="53"/>
      <c r="C210" s="54"/>
      <c r="D210" s="55"/>
      <c r="E210" s="55"/>
      <c r="F210" s="56"/>
    </row>
    <row r="211" spans="2:6">
      <c r="B211" s="57"/>
      <c r="C211" s="54"/>
      <c r="D211" s="55"/>
      <c r="E211" s="55"/>
      <c r="F211" s="56"/>
    </row>
    <row r="212" spans="2:6">
      <c r="B212" s="58"/>
      <c r="C212" s="59"/>
      <c r="D212" s="60"/>
      <c r="E212" s="60"/>
      <c r="F212" s="61"/>
    </row>
    <row r="213" spans="2:6">
      <c r="B213" s="62"/>
      <c r="C213" s="59"/>
      <c r="D213" s="63"/>
      <c r="E213" s="63"/>
      <c r="F213" s="61"/>
    </row>
    <row r="214" spans="2:6">
      <c r="B214" s="62"/>
      <c r="C214" s="59"/>
      <c r="D214" s="61"/>
      <c r="E214" s="60"/>
      <c r="F214" s="61"/>
    </row>
    <row r="215" spans="2:6">
      <c r="B215" s="62"/>
      <c r="C215" s="59"/>
      <c r="D215" s="61"/>
      <c r="E215" s="60"/>
      <c r="F215" s="61"/>
    </row>
    <row r="216" spans="2:6">
      <c r="B216" s="58"/>
      <c r="C216" s="59"/>
      <c r="D216" s="64"/>
      <c r="E216" s="64"/>
      <c r="F216" s="61"/>
    </row>
    <row r="217" spans="2:6">
      <c r="B217" s="62"/>
      <c r="C217" s="59"/>
      <c r="D217" s="64"/>
      <c r="E217" s="64"/>
      <c r="F217" s="65"/>
    </row>
    <row r="218" spans="2:6">
      <c r="B218" s="66"/>
      <c r="C218" s="66"/>
      <c r="D218" s="67"/>
      <c r="E218" s="67"/>
      <c r="F218" s="68"/>
    </row>
    <row r="219" spans="2:6">
      <c r="B219" s="69"/>
      <c r="C219" s="29"/>
      <c r="D219" s="70"/>
      <c r="E219" s="70"/>
      <c r="F219" s="61"/>
    </row>
    <row r="220" spans="2:6">
      <c r="B220" s="71"/>
      <c r="C220" s="72"/>
      <c r="D220" s="73"/>
      <c r="E220" s="73"/>
      <c r="F220" s="61"/>
    </row>
    <row r="221" spans="2:6">
      <c r="B221" s="74"/>
      <c r="C221" s="72"/>
      <c r="D221" s="75"/>
      <c r="E221" s="75"/>
      <c r="F221" s="61"/>
    </row>
    <row r="222" spans="2:6">
      <c r="B222" s="76"/>
      <c r="C222" s="72"/>
      <c r="D222" s="75"/>
      <c r="E222" s="75"/>
      <c r="F222" s="61"/>
    </row>
    <row r="223" spans="2:6">
      <c r="B223" s="74"/>
      <c r="C223" s="72"/>
      <c r="D223" s="77"/>
      <c r="E223" s="77"/>
      <c r="F223" s="61"/>
    </row>
    <row r="224" spans="2:6">
      <c r="B224" s="74"/>
      <c r="C224" s="72"/>
      <c r="D224" s="78"/>
      <c r="E224" s="61"/>
      <c r="F224" s="61"/>
    </row>
    <row r="225" spans="2:6">
      <c r="B225" s="74"/>
      <c r="C225" s="72"/>
      <c r="D225" s="78"/>
      <c r="E225" s="79"/>
      <c r="F225" s="61"/>
    </row>
    <row r="226" spans="2:6">
      <c r="B226" s="74"/>
      <c r="C226" s="72"/>
      <c r="D226" s="78"/>
      <c r="E226" s="79"/>
      <c r="F226" s="61"/>
    </row>
    <row r="227" spans="2:6">
      <c r="B227" s="74"/>
      <c r="C227" s="72"/>
      <c r="D227" s="78"/>
      <c r="E227" s="79"/>
      <c r="F227" s="61"/>
    </row>
    <row r="228" spans="2:6">
      <c r="B228" s="74"/>
      <c r="C228" s="72"/>
      <c r="D228" s="78"/>
      <c r="E228" s="79"/>
      <c r="F228" s="61"/>
    </row>
    <row r="229" spans="2:6">
      <c r="B229" s="74"/>
      <c r="C229" s="72"/>
      <c r="D229" s="78"/>
      <c r="E229" s="61"/>
      <c r="F229" s="61"/>
    </row>
    <row r="230" spans="2:6">
      <c r="B230" s="74"/>
      <c r="C230" s="72"/>
      <c r="D230" s="78"/>
      <c r="E230" s="79"/>
      <c r="F230" s="61"/>
    </row>
    <row r="231" spans="2:6">
      <c r="B231" s="74"/>
      <c r="C231" s="72"/>
      <c r="D231" s="78"/>
      <c r="E231" s="80"/>
      <c r="F231" s="61"/>
    </row>
    <row r="232" spans="2:6">
      <c r="B232" s="74"/>
      <c r="C232" s="72"/>
      <c r="D232" s="78"/>
      <c r="E232" s="61"/>
      <c r="F232" s="61"/>
    </row>
    <row r="233" spans="2:6">
      <c r="B233" s="74"/>
      <c r="C233" s="72"/>
      <c r="D233" s="78"/>
      <c r="E233" s="80"/>
      <c r="F233" s="61"/>
    </row>
    <row r="234" spans="2:6">
      <c r="B234" s="74"/>
      <c r="C234" s="72"/>
      <c r="D234" s="78"/>
      <c r="E234" s="80"/>
      <c r="F234" s="61"/>
    </row>
    <row r="235" spans="2:6">
      <c r="B235" s="74"/>
      <c r="C235" s="72"/>
      <c r="D235" s="78"/>
      <c r="E235" s="81"/>
      <c r="F235" s="61"/>
    </row>
    <row r="236" spans="2:6">
      <c r="B236" s="74"/>
      <c r="C236" s="72"/>
      <c r="D236" s="78"/>
      <c r="E236" s="61"/>
      <c r="F236" s="61"/>
    </row>
    <row r="237" spans="2:6">
      <c r="B237" s="74"/>
      <c r="C237" s="72"/>
      <c r="D237" s="78"/>
      <c r="E237" s="81"/>
      <c r="F237" s="61"/>
    </row>
    <row r="238" spans="2:6">
      <c r="B238" s="74"/>
      <c r="C238" s="72"/>
      <c r="D238" s="81"/>
      <c r="E238" s="80"/>
      <c r="F238" s="61"/>
    </row>
    <row r="239" spans="2:6">
      <c r="B239" s="74"/>
      <c r="C239" s="72"/>
      <c r="D239" s="81"/>
      <c r="E239" s="61"/>
      <c r="F239" s="82"/>
    </row>
    <row r="240" spans="2:6">
      <c r="B240" s="74"/>
      <c r="C240" s="72"/>
      <c r="D240" s="81"/>
      <c r="E240" s="61"/>
      <c r="F240" s="82"/>
    </row>
    <row r="241" spans="2:6">
      <c r="B241" s="83"/>
      <c r="C241" s="83"/>
      <c r="D241" s="84"/>
      <c r="E241" s="84"/>
      <c r="F241" s="61"/>
    </row>
    <row r="242" spans="2:6">
      <c r="B242" s="85"/>
      <c r="C242" s="83"/>
      <c r="D242" s="86"/>
      <c r="E242" s="86"/>
      <c r="F242" s="61"/>
    </row>
    <row r="243" spans="2:6">
      <c r="B243" s="85"/>
      <c r="C243" s="87"/>
      <c r="D243" s="86"/>
      <c r="E243" s="88"/>
      <c r="F243" s="88"/>
    </row>
    <row r="244" spans="2:6">
      <c r="B244" s="89"/>
      <c r="C244" s="90"/>
      <c r="D244" s="91"/>
      <c r="E244" s="91"/>
      <c r="F244" s="91"/>
    </row>
    <row r="245" spans="2:6">
      <c r="B245" s="92"/>
      <c r="C245" s="90"/>
      <c r="D245" s="91"/>
      <c r="E245" s="91"/>
      <c r="F245" s="88"/>
    </row>
    <row r="246" spans="2:6">
      <c r="B246" s="93"/>
      <c r="C246" s="93"/>
      <c r="D246" s="93"/>
      <c r="E246" s="93"/>
      <c r="F246" s="93"/>
    </row>
    <row r="247" spans="2:6">
      <c r="B247" s="93"/>
      <c r="C247" s="93"/>
      <c r="D247" s="93"/>
      <c r="E247" s="93"/>
      <c r="F247" s="93"/>
    </row>
  </sheetData>
  <mergeCells count="5">
    <mergeCell ref="B2:F4"/>
    <mergeCell ref="B5:B6"/>
    <mergeCell ref="C5:C6"/>
    <mergeCell ref="F5:F6"/>
    <mergeCell ref="D5:E5"/>
  </mergeCells>
  <pageMargins left="0.7" right="0.7" top="0.75" bottom="0.75" header="0.3" footer="0.3"/>
  <pageSetup orientation="portrait" r:id="rId1"/>
  <ignoredErrors>
    <ignoredError sqref="F30 F33 F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 FEDERALIZADO 1T2019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ENRIQUE</dc:creator>
  <cp:lastModifiedBy>ENRIQUE</cp:lastModifiedBy>
  <dcterms:created xsi:type="dcterms:W3CDTF">2018-10-23T14:02:35Z</dcterms:created>
  <dcterms:modified xsi:type="dcterms:W3CDTF">2019-04-29T17:40:34Z</dcterms:modified>
</cp:coreProperties>
</file>