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6395" windowHeight="10125"/>
  </bookViews>
  <sheets>
    <sheet name="rec conc" sheetId="10" r:id="rId1"/>
  </sheets>
  <definedNames>
    <definedName name="_xlnm.Print_Titles" localSheetId="0">'rec conc'!$1:$7</definedName>
  </definedNames>
  <calcPr calcId="145621"/>
</workbook>
</file>

<file path=xl/calcChain.xml><?xml version="1.0" encoding="utf-8"?>
<calcChain xmlns="http://schemas.openxmlformats.org/spreadsheetml/2006/main">
  <c r="J69" i="10" l="1"/>
  <c r="J51" i="10"/>
  <c r="J44" i="10"/>
  <c r="J43" i="10"/>
  <c r="J42" i="10"/>
  <c r="J41" i="10"/>
  <c r="J40" i="10"/>
  <c r="J15" i="10"/>
  <c r="J14" i="10"/>
  <c r="J13" i="10"/>
  <c r="J12" i="10"/>
  <c r="J11" i="10"/>
  <c r="J10" i="10"/>
  <c r="J9" i="10"/>
  <c r="J39" i="10" l="1"/>
  <c r="J38" i="10"/>
  <c r="J32" i="10" l="1"/>
  <c r="J31" i="10"/>
  <c r="J30" i="10"/>
  <c r="J29" i="10"/>
  <c r="J28" i="10"/>
  <c r="J27" i="10"/>
  <c r="J26" i="10"/>
  <c r="J25" i="10"/>
  <c r="J24" i="10"/>
  <c r="J23" i="10"/>
  <c r="J22" i="10"/>
  <c r="J56" i="10"/>
  <c r="J21" i="10"/>
  <c r="J20" i="10"/>
  <c r="J19" i="10"/>
  <c r="J18" i="10"/>
  <c r="J17" i="10"/>
  <c r="J16" i="10"/>
  <c r="J64" i="10" l="1"/>
  <c r="J63" i="10"/>
  <c r="J60" i="10"/>
  <c r="J73" i="10"/>
  <c r="J8" i="10"/>
  <c r="J50" i="10"/>
  <c r="J49" i="10"/>
  <c r="J59" i="10"/>
  <c r="J58" i="10"/>
  <c r="J65" i="10"/>
  <c r="J62" i="10"/>
  <c r="J36" i="10"/>
  <c r="I35" i="10"/>
  <c r="J35" i="10" s="1"/>
  <c r="J48" i="10"/>
  <c r="J45" i="10"/>
  <c r="J67" i="10"/>
  <c r="J47" i="10"/>
  <c r="J46" i="10"/>
  <c r="J34" i="10"/>
  <c r="J71" i="10"/>
  <c r="J70" i="10"/>
  <c r="J33" i="10"/>
  <c r="J54" i="10"/>
  <c r="J53" i="10"/>
  <c r="J52" i="10"/>
  <c r="J37" i="10"/>
  <c r="J68" i="10"/>
  <c r="J55" i="10"/>
  <c r="J72" i="10"/>
  <c r="J66" i="10"/>
  <c r="J61" i="10"/>
  <c r="J57" i="10"/>
</calcChain>
</file>

<file path=xl/sharedStrings.xml><?xml version="1.0" encoding="utf-8"?>
<sst xmlns="http://schemas.openxmlformats.org/spreadsheetml/2006/main" count="200" uniqueCount="148">
  <si>
    <t>a</t>
  </si>
  <si>
    <t>b</t>
  </si>
  <si>
    <t>c</t>
  </si>
  <si>
    <t>e</t>
  </si>
  <si>
    <t>f</t>
  </si>
  <si>
    <t>g</t>
  </si>
  <si>
    <t>h</t>
  </si>
  <si>
    <t>i</t>
  </si>
  <si>
    <t>d</t>
  </si>
  <si>
    <t>j=c+e+g+i</t>
  </si>
  <si>
    <t>Secretaría de Educación. Universidad Mexiquense del Bicentenario.</t>
  </si>
  <si>
    <t>Educación Superior Tecnológica</t>
  </si>
  <si>
    <t>Convenio de Coordinación para el Desarrollo de la Educación Media Superior y Superior en el Estado de México</t>
  </si>
  <si>
    <t>Secretaría de Educación. Tecnológico de Estudios Superiores de Chalco</t>
  </si>
  <si>
    <t>Tecnológico de Estudios Superiores de Chalco</t>
  </si>
  <si>
    <t>Educación para el Desarrollo Integral</t>
  </si>
  <si>
    <t>Tecnológico de Estudios Superiores de Coacalco</t>
  </si>
  <si>
    <t>Convenio específico para la asignación de recursos financieros para la operación de las Universidades Tecnológicas del Estado de México</t>
  </si>
  <si>
    <t>Secretaría de Educación. Tecnológico de Estudios Superiores de Valle de Bravo</t>
  </si>
  <si>
    <t>Tecnológico de Estudios Superiores de Valle de Bravo</t>
  </si>
  <si>
    <t>Secretaría de Educación. Tecnológico de Estudios Superiores de Chimalhuacán</t>
  </si>
  <si>
    <t>Tecnológico de Estudios Superiores de Chimalhuacán</t>
  </si>
  <si>
    <t>Secretaría de Educación. Universidad Tecnológica "Fidel Velázquez"</t>
  </si>
  <si>
    <t>Universidad Tecnológica "Fidel Velázquez"</t>
  </si>
  <si>
    <t>Secretaría de Educación. Tecnológico de Estudios Superiores de Ixtapaluca</t>
  </si>
  <si>
    <t>Secretaría de Educación. Tecnológico de Estudios Superiores de Villa Guerrero</t>
  </si>
  <si>
    <t>Secretaría de Educación. Universidad Politécnica del Valle de México</t>
  </si>
  <si>
    <t>Universidad Politécnica del Valle de México</t>
  </si>
  <si>
    <t>Educación Superior Universitaria</t>
  </si>
  <si>
    <t>Secretaría de Educación. Universidad Politécnica del Valle de Toluca</t>
  </si>
  <si>
    <t>Secretaría de Educación. Tecnológico de Estudios Superiores de Jocotitlán</t>
  </si>
  <si>
    <t>Tecnológico de Estudios Superiores de Jocotitlán</t>
  </si>
  <si>
    <t>Secretaría de Educación. Universidad Intercultural del Estado de México</t>
  </si>
  <si>
    <t>Secretaría de Educación. Tecnológico de Estudios Superiores de Ecatepec</t>
  </si>
  <si>
    <t>Tecnológico de Estudios Superiores de Ecatepec</t>
  </si>
  <si>
    <t>Secretaría de Educación. Tecnológico de Estudios Superiores de San Felipe del Progreso</t>
  </si>
  <si>
    <t>Fondo de Aportaciones Múltiples (FAM)</t>
  </si>
  <si>
    <t>Subsidios Federales para Organismos Descentralizados Estatales</t>
  </si>
  <si>
    <t>Tecnológico de Estudios Superiores de Huixquilucan</t>
  </si>
  <si>
    <t>Secretaría de Educación. Tecnológico de Estudios Superiores de Tianguistenco</t>
  </si>
  <si>
    <t>Tecnológico de Estudios Superiores de Tianguistenco</t>
  </si>
  <si>
    <t>Secretaría de Educación Pública. Subsecretaría de Educación Superior. Universidad Politécnica del Valle de México.</t>
  </si>
  <si>
    <t>Secretaría de Educación Pública. Subsecretaría de Educación Superior. Tecnológico de Estudios Superiores de Villa Guerrero.</t>
  </si>
  <si>
    <t>Subsidios Federales para Organismos Descentralizados Estatales.</t>
  </si>
  <si>
    <t>Secretaría de Educación Pública. Subsecretaría de Educación Superior. Tecnológico de Estudios Superiores de Chalco.</t>
  </si>
  <si>
    <t>Secretaría de Educación Pública. Subsecretaría de Educación Superior.Tecnológico de Estudios Superiores de San Felipe del Progreso.</t>
  </si>
  <si>
    <t>Tecnológico de Estudios Superiores de San Felipe del Progreso.</t>
  </si>
  <si>
    <t>Secretaría de Educación Pública. Subsecretaría de Educación Superior. Tecnológico de Estudios Superiores de Jocotitlán</t>
  </si>
  <si>
    <t>Secretaría de Educación Pública. Subsecretaría de Educación Media Superior. Colegio de Bachilleres del Estado de México (COBAEM).</t>
  </si>
  <si>
    <t>Secretaría de Educación. Colegio de Bachilleres del Estado de México (COBAEM).</t>
  </si>
  <si>
    <t>Convenio de Coordinación para la Creación, Operación y Apoyo Financiero de las Universidades Tecnológicas.</t>
  </si>
  <si>
    <t>Secretaría de Educación. Universidad Tecnológica del Sur del Estado de México (Tejupilco).</t>
  </si>
  <si>
    <t>Secretaría de Educación Pública. Subsecretaría de Educación Superior. Universidad Tecnológica del Sur del Estado de México Tejupilco).</t>
  </si>
  <si>
    <t>Secretaría de Educación Pública. Subsecretaría de Educación Superior. Tecnológico de Estudios Superiores de Coacalco</t>
  </si>
  <si>
    <t>Secretaría de Educación. Tecnológico de Estudios Superiores de Coacalco.</t>
  </si>
  <si>
    <t>Programa Emergente de Matrícula en la Educación Superior 2013-2014 (PROEMES)</t>
  </si>
  <si>
    <t>Programa de Mejoramiento al Profesorado (PROMEP)</t>
  </si>
  <si>
    <t>Secretaría de Educación Pública. Subsecretaría de Educación Superior. Tecnológico de Estudios Superiores del Oriente del Estado de México (TESOEM).</t>
  </si>
  <si>
    <t>Secretaría de Educación. Tecnológico de Estudios Superiores del Oriente del Estado de México (TESOEM).</t>
  </si>
  <si>
    <t>Secretaría de Educación Pública. Subsecretaría de Educación Superior. Universidad Mexiquense del Bicentenario.</t>
  </si>
  <si>
    <t>Convenio Específico para la Asignación de Recursos Financieros para la Operación de la Universidad Tecnológica "Fidel Velázquez"</t>
  </si>
  <si>
    <t>Secretaría de Educación Pública. Subsecretaría de Educación Superior. Universidad Tecnológica "Fidel Velázquez"</t>
  </si>
  <si>
    <t>Secretaría de Educación Pública. Subsecretaría de Educación Superior. Tecnológico de Estudios Superiores de Ixtapaluca.</t>
  </si>
  <si>
    <t>Secretaría de Educación Pública. Subsecretaría de Educación Superior. Universidad Politécnica del Valle de Toluca.</t>
  </si>
  <si>
    <t>Secretaría de Educación Pública. Subsecretaría de Educación Superior. Tecnológico de Estudios Superiores de Ecatepec.</t>
  </si>
  <si>
    <t>Secretaría de Educación Pública. Subsecretaría de Educación Superior. Tecnológico de Estudios Superiores de Huixquilucan.</t>
  </si>
  <si>
    <t>Secretaría de Educación. Tecnológico de Estudios Superiores de Huixquilucan.</t>
  </si>
  <si>
    <t>Secretaría de Educación Pública. Subsecretaría de Educación Superior. Tecnológico de Estudios Superiores de Tianguistenco.</t>
  </si>
  <si>
    <t>Secretaría de Educación Pública. Subsecretaría de Educación Básica y Normal. Departamento de Becas.</t>
  </si>
  <si>
    <t>Becas de Apoyo a la Educación Básica de Madres Jóvenes y Jóvenes Embarazadas.</t>
  </si>
  <si>
    <t>Secretaría de Educación Pública. Subsecretaría de Educación Superior. Universidad Tecnológica de Nezahualcoyotl.</t>
  </si>
  <si>
    <t>Fondo de Apoyo a la Calidad (FAC) 2013</t>
  </si>
  <si>
    <t>Programa Emergente de Matrícula en la Educación Superior 2013-2014.</t>
  </si>
  <si>
    <t>Secretaría de Educación. Universidad Tecnológica de Tecamac</t>
  </si>
  <si>
    <t>Secretaría de Educación Pública. Subsecretaría de Educación Superior. Universidad Tecnológica de Tecamac.</t>
  </si>
  <si>
    <t>Subsidio Ordinario</t>
  </si>
  <si>
    <t>Secretaría de Educación Pública. Subsecretaría de Educación Superior. Universidad Autonoma del Estado de México (UAEM).</t>
  </si>
  <si>
    <t>Secretaría de Educación. Universidad Autónoma del Estado de México (UAEM).</t>
  </si>
  <si>
    <t>Convenio de Apoyo Financiero FACUT 2013</t>
  </si>
  <si>
    <t>Secretaría de Educación Pública. Subsecretaría de Educación Superior. Tecnológico de Estudios Superiores de Chimalhuacán.</t>
  </si>
  <si>
    <t>Secretaría de Educación. Tecnológico de Estudios Superiores de Cuautitlán Izcalli</t>
  </si>
  <si>
    <t>Tecnológico de Estudios Superiores de Cuautitlán Izalli</t>
  </si>
  <si>
    <t>Tecnológico de Estudios Superiores de Ixtapaluca</t>
  </si>
  <si>
    <t>Apoyo al Ingreso Agropecuario Procampo para Vivir Mejor</t>
  </si>
  <si>
    <t xml:space="preserve">Secretaría de Educación Pública. Subsecretaría de Educación Superior. Tecnológico de Estudios Superiores de Jilotepec. </t>
  </si>
  <si>
    <t>Secretaría de Educación. Tecnológico de Estudios Superiores de Jilotepec</t>
  </si>
  <si>
    <t>Secretaría de Educación. Universidad Estatal del Valle de Toluca</t>
  </si>
  <si>
    <t>Tecnológico de Estudios Superiores de Jilotepec</t>
  </si>
  <si>
    <t>Secretaría de Educación Pública. Subsecretaría de Educación Superior. Tecnológico de Estudios Superiores de Valle de Bravo.</t>
  </si>
  <si>
    <t>Coordinación que para la Creación, Operación y Apoyo Financiero del TESVB Celebran, la Secretaría de Educación Pública y el Gobierno del Estado Libre y Soberano de México</t>
  </si>
  <si>
    <t>Convenio de Apoyo Financiero Celebrado entre la Secretaría de Educación Pública, el Gobierno del Estado de México y la Universidad Intercultural del Estado de México</t>
  </si>
  <si>
    <t>Secretaría de Educación Pública. Subsecretaría de Educación Superior. Universidad Intercultural del Estado de México.</t>
  </si>
  <si>
    <t>Secretaría de Educación Pública. Subsecretaría de Educación Superior. Tecnológico de Estudios Superiores de Cuautitlán Izcalli.</t>
  </si>
  <si>
    <t>Secretaría de Educación Pública. Subsecretaría de Educación Superior. Instituto Mexiquense de Cultura</t>
  </si>
  <si>
    <t>Fomento a la Lectura</t>
  </si>
  <si>
    <t>Programa de Apoyo a las Culturas Municipales y Comunitarias (PACMYC)</t>
  </si>
  <si>
    <t>Fondo Especial para la Cultura y las Artes del Estado de mëxico (FOCAEM)</t>
  </si>
  <si>
    <t>Fondo Regional para la Cultura y la Artes de Zona Centro</t>
  </si>
  <si>
    <t>Alas y Raices</t>
  </si>
  <si>
    <t>Festival del "V" Sol</t>
  </si>
  <si>
    <t>Acercate los miércoles a la Cultura</t>
  </si>
  <si>
    <t>4a Edición del Festival Internacional de Cultura Rostros de Sal</t>
  </si>
  <si>
    <t>Acércate los domingos al Centro Cultura Mexiquense</t>
  </si>
  <si>
    <t>Festival Estatal de Teatro Carlos olvera Avelar</t>
  </si>
  <si>
    <t>Festival Malinalli "Herencias Prehispánicas" Malinalco Pueblo Mágico</t>
  </si>
  <si>
    <t>Festival Cultural y de Expresión Ambaro</t>
  </si>
  <si>
    <t>16o Festival Cultural Infantil de Verano</t>
  </si>
  <si>
    <t>Festival Cultural José María Velasco</t>
  </si>
  <si>
    <t>XXXIX Festival Feria de la Nuez de Castilla</t>
  </si>
  <si>
    <t>Festival de Títeres</t>
  </si>
  <si>
    <t>Refrendos de Festivales</t>
  </si>
  <si>
    <t>Convenio de Coordinación para la Creación, Operación y Apoyo Financiero del Tecnológico de Estudios Superiores de Jocotitlán</t>
  </si>
  <si>
    <t>Convenio para la Creación, Operación y Apoyo Financiero del del Tecnológico de Estudios Superiores de Ixtapaluca</t>
  </si>
  <si>
    <t>Secretaría de Educación Pública. Subsecretaría de Educación Superior. Universidad Tecnólogica del Valle de Toluca</t>
  </si>
  <si>
    <t>Secretaría de Educación. Universidad Tecnológica del Valle de Toluca</t>
  </si>
  <si>
    <t>Convenio de Fondo de Apoyo a la Calidad de las Universidades Tecnológicas</t>
  </si>
  <si>
    <t>FORMATO DE PROGRAMAS CON RECURSOS CONCURRENTES POR ORDEN DE GOBIERNO</t>
  </si>
  <si>
    <t>PERIODO: TERCER TRIMESTRE DEL AÑO 2013</t>
  </si>
  <si>
    <t>Programa de Fortalecimiento de la Educación Especial y de la Integración Educactiva</t>
  </si>
  <si>
    <t>Programa Nacional de Lectura y Escritura</t>
  </si>
  <si>
    <t>Programa de Formación Contínua y Superación Profesional de Maestros en Educación Básica en Servicio</t>
  </si>
  <si>
    <t>Programa de Capacitación al Magisterio para Prevenir la Violencia hacia las Mujeres (PREVIOLEM)</t>
  </si>
  <si>
    <t>Programa Escuelas de Tiempo Completo</t>
  </si>
  <si>
    <t>Programa Escuelas de Calidad</t>
  </si>
  <si>
    <t>Programa Escuela Siempre Abierta</t>
  </si>
  <si>
    <t>Secretaría de Educación. Instituto Mexiquense de Cultura Física y Deporte</t>
  </si>
  <si>
    <t>Apoyo al Programa de Juegos Deportivos Nacionales de la Educación Media Superior CONADEMS ADENDUM.</t>
  </si>
  <si>
    <t>Apoyo al Programa de Centros Estatales de Información y Documentación (RENADE)</t>
  </si>
  <si>
    <t>Apoyo al Programa de Reserva Nacional</t>
  </si>
  <si>
    <t>Apoyo al Programa de Talentos Deportivos</t>
  </si>
  <si>
    <t>Apoyo para los Programas Convenidos con la CONADE</t>
  </si>
  <si>
    <t>Educación Media Superior Tecnológica</t>
  </si>
  <si>
    <t>Secretaría de Educación. Colegio de Estudios Científicos y Tecnológicos del Estado de México.</t>
  </si>
  <si>
    <t>Secretaría de Educación Pública. Subsecretaría de Educación Media Superior. Colegio de Estudios Científicos y Tecnológicos del Estado de México (CECyTEM)</t>
  </si>
  <si>
    <t>Secretaría de Educación Pública. Subsecretaría de Educación Básica y Normal. Unidad de Apoyo a la Educación Básica y Normal</t>
  </si>
  <si>
    <t>Secretaría de Educación Pública. Subsecretaría de Educación Superior. Universidad Politécnica de Tecamac</t>
  </si>
  <si>
    <t>Apoyo Financiero para el Ejercicio 2013</t>
  </si>
  <si>
    <t>Secretaría de Educación. Universidad Politécnica de Tecamac</t>
  </si>
  <si>
    <t>ESTADO DE MÉXICO</t>
  </si>
  <si>
    <t>SECRETARÍA DE EDUCACIÓN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</si>
  <si>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</si>
  <si>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</si>
  <si>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</si>
  <si>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</si>
  <si>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</si>
  <si>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</si>
  <si>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</si>
  <si>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APORTACIÓN/MONTO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</si>
</sst>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70" zoomScaleNormal="100" workbookViewId="0">
      <selection activeCell="L7" sqref="L7"/>
    </sheetView>
  </sheetViews>
  <sheetFormatPr baseColWidth="10" defaultRowHeight="12.75" x14ac:dyDescent="0.2"/>
  <cols>
    <col min="1" max="1" width="32.85546875" style="1" customWidth="1"/>
    <col min="2" max="2" width="19.28515625" style="1" customWidth="1"/>
    <col min="3" max="3" width="17.7109375" style="1" customWidth="1"/>
    <col min="4" max="4" width="18.42578125" style="1" customWidth="1"/>
    <col min="5" max="5" width="17.5703125" style="1" customWidth="1"/>
    <col min="6" max="6" width="18.140625" style="1" customWidth="1"/>
    <col min="7" max="7" width="17.85546875" style="1" customWidth="1"/>
    <col min="8" max="8" width="18.85546875" style="1" customWidth="1"/>
    <col min="9" max="9" width="17.7109375" style="1" customWidth="1"/>
    <col min="10" max="10" width="19.7109375" style="1" customWidth="1"/>
    <col min="11" max="11" width="13.7109375" style="1" bestFit="1" customWidth="1"/>
    <col min="12" max="16384" width="11.42578125" style="1"/>
  </cols>
  <sheetData>
    <row r="1" spans="1:10" x14ac:dyDescent="0.2">
      <c r="A1" s="2" t="s">
        <v>138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">
      <c r="A2" s="2" t="s">
        <v>139</v>
      </c>
      <c r="B2" s="3"/>
      <c r="C2" s="3"/>
      <c r="D2" s="3"/>
      <c r="E2" s="3"/>
      <c r="F2" s="3"/>
      <c r="G2" s="3"/>
      <c r="H2" s="3"/>
      <c r="I2" s="3"/>
      <c r="J2" s="4"/>
    </row>
    <row r="3" spans="1:10" x14ac:dyDescent="0.2">
      <c r="A3" s="2" t="s">
        <v>116</v>
      </c>
      <c r="B3" s="3"/>
      <c r="C3" s="3"/>
      <c r="D3" s="3"/>
      <c r="E3" s="3"/>
      <c r="F3" s="3"/>
      <c r="G3" s="3"/>
      <c r="H3" s="3"/>
      <c r="I3" s="3"/>
      <c r="J3" s="4"/>
    </row>
    <row r="4" spans="1:10" ht="13.5" thickBot="1" x14ac:dyDescent="0.25">
      <c r="A4" s="5" t="s">
        <v>117</v>
      </c>
      <c r="B4" s="6"/>
      <c r="C4" s="6"/>
      <c r="D4" s="6"/>
      <c r="E4" s="6"/>
      <c r="F4" s="6"/>
      <c r="G4" s="6"/>
      <c r="H4" s="6"/>
      <c r="I4" s="6"/>
      <c r="J4" s="7"/>
    </row>
    <row r="5" spans="1:10" s="11" customFormat="1" ht="27.75" customHeight="1" thickTop="1" x14ac:dyDescent="0.25">
      <c r="A5" s="8" t="s">
        <v>140</v>
      </c>
      <c r="B5" s="9" t="s">
        <v>141</v>
      </c>
      <c r="C5" s="9"/>
      <c r="D5" s="9" t="s">
        <v>142</v>
      </c>
      <c r="E5" s="9"/>
      <c r="F5" s="9" t="s">
        <v>143</v>
      </c>
      <c r="G5" s="9"/>
      <c r="H5" s="9" t="s">
        <v>144</v>
      </c>
      <c r="I5" s="9"/>
      <c r="J5" s="10" t="s">
        <v>145</v>
      </c>
    </row>
    <row r="6" spans="1:10" s="11" customFormat="1" ht="33" customHeight="1" x14ac:dyDescent="0.25">
      <c r="A6" s="12"/>
      <c r="B6" s="13" t="s">
        <v>146</v>
      </c>
      <c r="C6" s="13" t="s">
        <v>147</v>
      </c>
      <c r="D6" s="13" t="s">
        <v>146</v>
      </c>
      <c r="E6" s="13" t="s">
        <v>147</v>
      </c>
      <c r="F6" s="13" t="s">
        <v>146</v>
      </c>
      <c r="G6" s="13" t="s">
        <v>147</v>
      </c>
      <c r="H6" s="13" t="s">
        <v>146</v>
      </c>
      <c r="I6" s="13" t="s">
        <v>147</v>
      </c>
      <c r="J6" s="14" t="s">
        <v>9</v>
      </c>
    </row>
    <row r="7" spans="1:10" s="19" customFormat="1" ht="13.5" thickBot="1" x14ac:dyDescent="0.3">
      <c r="A7" s="15" t="s">
        <v>0</v>
      </c>
      <c r="B7" s="16" t="s">
        <v>1</v>
      </c>
      <c r="C7" s="16" t="s">
        <v>2</v>
      </c>
      <c r="D7" s="17" t="s">
        <v>8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8"/>
    </row>
    <row r="8" spans="1:10" s="11" customFormat="1" ht="90" thickTop="1" x14ac:dyDescent="0.25">
      <c r="A8" s="20" t="s">
        <v>69</v>
      </c>
      <c r="B8" s="21" t="s">
        <v>68</v>
      </c>
      <c r="C8" s="22">
        <v>6065600</v>
      </c>
      <c r="D8" s="23"/>
      <c r="E8" s="22"/>
      <c r="F8" s="24"/>
      <c r="G8" s="24"/>
      <c r="H8" s="23"/>
      <c r="I8" s="22"/>
      <c r="J8" s="25">
        <f t="shared" ref="J8:J39" si="0">C8+E8+G8+I8</f>
        <v>6065600</v>
      </c>
    </row>
    <row r="9" spans="1:10" s="11" customFormat="1" ht="102" x14ac:dyDescent="0.25">
      <c r="A9" s="26" t="s">
        <v>118</v>
      </c>
      <c r="B9" s="27" t="s">
        <v>134</v>
      </c>
      <c r="C9" s="28">
        <v>3944740</v>
      </c>
      <c r="D9" s="27"/>
      <c r="E9" s="28"/>
      <c r="F9" s="29"/>
      <c r="G9" s="29"/>
      <c r="H9" s="27"/>
      <c r="I9" s="28"/>
      <c r="J9" s="30">
        <f t="shared" si="0"/>
        <v>3944740</v>
      </c>
    </row>
    <row r="10" spans="1:10" s="11" customFormat="1" ht="102" x14ac:dyDescent="0.25">
      <c r="A10" s="31" t="s">
        <v>119</v>
      </c>
      <c r="B10" s="27" t="s">
        <v>134</v>
      </c>
      <c r="C10" s="32">
        <v>2463634</v>
      </c>
      <c r="D10" s="33"/>
      <c r="E10" s="32"/>
      <c r="F10" s="34"/>
      <c r="G10" s="34"/>
      <c r="H10" s="33"/>
      <c r="I10" s="32"/>
      <c r="J10" s="35">
        <f t="shared" si="0"/>
        <v>2463634</v>
      </c>
    </row>
    <row r="11" spans="1:10" s="11" customFormat="1" ht="102" x14ac:dyDescent="0.25">
      <c r="A11" s="31" t="s">
        <v>120</v>
      </c>
      <c r="B11" s="27" t="s">
        <v>134</v>
      </c>
      <c r="C11" s="32">
        <v>31310885.77</v>
      </c>
      <c r="D11" s="33"/>
      <c r="E11" s="32"/>
      <c r="F11" s="34"/>
      <c r="G11" s="34"/>
      <c r="H11" s="33"/>
      <c r="I11" s="32"/>
      <c r="J11" s="35">
        <f t="shared" si="0"/>
        <v>31310885.77</v>
      </c>
    </row>
    <row r="12" spans="1:10" s="11" customFormat="1" ht="102" x14ac:dyDescent="0.25">
      <c r="A12" s="31" t="s">
        <v>121</v>
      </c>
      <c r="B12" s="27" t="s">
        <v>134</v>
      </c>
      <c r="C12" s="32">
        <v>2435939.84</v>
      </c>
      <c r="D12" s="33"/>
      <c r="E12" s="32"/>
      <c r="F12" s="34"/>
      <c r="G12" s="34"/>
      <c r="H12" s="33"/>
      <c r="I12" s="32"/>
      <c r="J12" s="35">
        <f t="shared" si="0"/>
        <v>2435939.84</v>
      </c>
    </row>
    <row r="13" spans="1:10" s="11" customFormat="1" ht="102" x14ac:dyDescent="0.25">
      <c r="A13" s="31" t="s">
        <v>122</v>
      </c>
      <c r="B13" s="27" t="s">
        <v>134</v>
      </c>
      <c r="C13" s="32">
        <v>353090395.70999998</v>
      </c>
      <c r="D13" s="33"/>
      <c r="E13" s="32"/>
      <c r="F13" s="34"/>
      <c r="G13" s="34"/>
      <c r="H13" s="33"/>
      <c r="I13" s="32"/>
      <c r="J13" s="35">
        <f t="shared" si="0"/>
        <v>353090395.70999998</v>
      </c>
    </row>
    <row r="14" spans="1:10" s="11" customFormat="1" ht="102" x14ac:dyDescent="0.25">
      <c r="A14" s="31" t="s">
        <v>123</v>
      </c>
      <c r="B14" s="27" t="s">
        <v>134</v>
      </c>
      <c r="C14" s="32">
        <v>500203260</v>
      </c>
      <c r="D14" s="33"/>
      <c r="E14" s="32"/>
      <c r="F14" s="34"/>
      <c r="G14" s="34"/>
      <c r="H14" s="33"/>
      <c r="I14" s="32"/>
      <c r="J14" s="35">
        <f t="shared" si="0"/>
        <v>500203260</v>
      </c>
    </row>
    <row r="15" spans="1:10" s="11" customFormat="1" ht="102" x14ac:dyDescent="0.25">
      <c r="A15" s="31" t="s">
        <v>124</v>
      </c>
      <c r="B15" s="27" t="s">
        <v>134</v>
      </c>
      <c r="C15" s="32">
        <v>16988966.18</v>
      </c>
      <c r="D15" s="33"/>
      <c r="E15" s="32"/>
      <c r="F15" s="34"/>
      <c r="G15" s="34"/>
      <c r="H15" s="33"/>
      <c r="I15" s="32"/>
      <c r="J15" s="35">
        <f t="shared" si="0"/>
        <v>16988966.18</v>
      </c>
    </row>
    <row r="16" spans="1:10" s="11" customFormat="1" ht="89.25" x14ac:dyDescent="0.25">
      <c r="A16" s="31" t="s">
        <v>94</v>
      </c>
      <c r="B16" s="27" t="s">
        <v>93</v>
      </c>
      <c r="C16" s="32">
        <v>42679.39</v>
      </c>
      <c r="D16" s="33"/>
      <c r="E16" s="32"/>
      <c r="F16" s="34"/>
      <c r="G16" s="34"/>
      <c r="H16" s="33"/>
      <c r="I16" s="32"/>
      <c r="J16" s="35">
        <f t="shared" si="0"/>
        <v>42679.39</v>
      </c>
    </row>
    <row r="17" spans="1:10" s="11" customFormat="1" ht="89.25" x14ac:dyDescent="0.25">
      <c r="A17" s="31" t="s">
        <v>95</v>
      </c>
      <c r="B17" s="27" t="s">
        <v>93</v>
      </c>
      <c r="C17" s="32">
        <v>10621.35</v>
      </c>
      <c r="D17" s="33"/>
      <c r="E17" s="32"/>
      <c r="F17" s="34"/>
      <c r="G17" s="34"/>
      <c r="H17" s="33"/>
      <c r="I17" s="32"/>
      <c r="J17" s="35">
        <f t="shared" si="0"/>
        <v>10621.35</v>
      </c>
    </row>
    <row r="18" spans="1:10" s="11" customFormat="1" ht="89.25" x14ac:dyDescent="0.25">
      <c r="A18" s="31" t="s">
        <v>96</v>
      </c>
      <c r="B18" s="27" t="s">
        <v>93</v>
      </c>
      <c r="C18" s="32">
        <v>1435000</v>
      </c>
      <c r="D18" s="33"/>
      <c r="E18" s="32"/>
      <c r="F18" s="34"/>
      <c r="G18" s="34"/>
      <c r="H18" s="33"/>
      <c r="I18" s="32"/>
      <c r="J18" s="35">
        <f t="shared" si="0"/>
        <v>1435000</v>
      </c>
    </row>
    <row r="19" spans="1:10" s="11" customFormat="1" ht="89.25" x14ac:dyDescent="0.25">
      <c r="A19" s="31" t="s">
        <v>97</v>
      </c>
      <c r="B19" s="27" t="s">
        <v>93</v>
      </c>
      <c r="C19" s="32">
        <v>1334888</v>
      </c>
      <c r="D19" s="33"/>
      <c r="E19" s="32"/>
      <c r="F19" s="34"/>
      <c r="G19" s="34"/>
      <c r="H19" s="33"/>
      <c r="I19" s="32"/>
      <c r="J19" s="35">
        <f t="shared" si="0"/>
        <v>1334888</v>
      </c>
    </row>
    <row r="20" spans="1:10" s="11" customFormat="1" ht="89.25" x14ac:dyDescent="0.25">
      <c r="A20" s="31" t="s">
        <v>98</v>
      </c>
      <c r="B20" s="27" t="s">
        <v>93</v>
      </c>
      <c r="C20" s="32">
        <v>117951.03999999999</v>
      </c>
      <c r="D20" s="33"/>
      <c r="E20" s="32"/>
      <c r="F20" s="34"/>
      <c r="G20" s="34"/>
      <c r="H20" s="33"/>
      <c r="I20" s="32"/>
      <c r="J20" s="35">
        <f t="shared" si="0"/>
        <v>117951.03999999999</v>
      </c>
    </row>
    <row r="21" spans="1:10" s="11" customFormat="1" ht="89.25" x14ac:dyDescent="0.25">
      <c r="A21" s="31" t="s">
        <v>99</v>
      </c>
      <c r="B21" s="27" t="s">
        <v>93</v>
      </c>
      <c r="C21" s="32">
        <v>1063323.8799999999</v>
      </c>
      <c r="D21" s="33"/>
      <c r="E21" s="32"/>
      <c r="F21" s="34"/>
      <c r="G21" s="34"/>
      <c r="H21" s="33"/>
      <c r="I21" s="32"/>
      <c r="J21" s="35">
        <f t="shared" si="0"/>
        <v>1063323.8799999999</v>
      </c>
    </row>
    <row r="22" spans="1:10" s="11" customFormat="1" ht="89.25" x14ac:dyDescent="0.25">
      <c r="A22" s="31" t="s">
        <v>100</v>
      </c>
      <c r="B22" s="27" t="s">
        <v>93</v>
      </c>
      <c r="C22" s="32">
        <v>69600</v>
      </c>
      <c r="D22" s="33"/>
      <c r="E22" s="32"/>
      <c r="F22" s="34"/>
      <c r="G22" s="34"/>
      <c r="H22" s="33"/>
      <c r="I22" s="32"/>
      <c r="J22" s="35">
        <f t="shared" si="0"/>
        <v>69600</v>
      </c>
    </row>
    <row r="23" spans="1:10" s="11" customFormat="1" ht="89.25" x14ac:dyDescent="0.25">
      <c r="A23" s="31" t="s">
        <v>101</v>
      </c>
      <c r="B23" s="27" t="s">
        <v>93</v>
      </c>
      <c r="C23" s="32">
        <v>120000</v>
      </c>
      <c r="D23" s="33"/>
      <c r="E23" s="32"/>
      <c r="F23" s="34"/>
      <c r="G23" s="34"/>
      <c r="H23" s="33"/>
      <c r="I23" s="32"/>
      <c r="J23" s="35">
        <f t="shared" si="0"/>
        <v>120000</v>
      </c>
    </row>
    <row r="24" spans="1:10" s="11" customFormat="1" ht="89.25" x14ac:dyDescent="0.25">
      <c r="A24" s="31" t="s">
        <v>102</v>
      </c>
      <c r="B24" s="27" t="s">
        <v>93</v>
      </c>
      <c r="C24" s="32">
        <v>209512.76</v>
      </c>
      <c r="D24" s="33"/>
      <c r="E24" s="32"/>
      <c r="F24" s="34"/>
      <c r="G24" s="34"/>
      <c r="H24" s="33"/>
      <c r="I24" s="32"/>
      <c r="J24" s="35">
        <f t="shared" si="0"/>
        <v>209512.76</v>
      </c>
    </row>
    <row r="25" spans="1:10" s="11" customFormat="1" ht="89.25" x14ac:dyDescent="0.25">
      <c r="A25" s="31" t="s">
        <v>103</v>
      </c>
      <c r="B25" s="33" t="s">
        <v>93</v>
      </c>
      <c r="C25" s="32">
        <v>25000</v>
      </c>
      <c r="D25" s="33"/>
      <c r="E25" s="32"/>
      <c r="F25" s="34"/>
      <c r="G25" s="34"/>
      <c r="H25" s="33"/>
      <c r="I25" s="32"/>
      <c r="J25" s="35">
        <f t="shared" si="0"/>
        <v>25000</v>
      </c>
    </row>
    <row r="26" spans="1:10" s="11" customFormat="1" ht="89.25" x14ac:dyDescent="0.25">
      <c r="A26" s="31" t="s">
        <v>104</v>
      </c>
      <c r="B26" s="33" t="s">
        <v>93</v>
      </c>
      <c r="C26" s="32">
        <v>491000</v>
      </c>
      <c r="D26" s="33"/>
      <c r="E26" s="32"/>
      <c r="F26" s="34"/>
      <c r="G26" s="34"/>
      <c r="H26" s="33"/>
      <c r="I26" s="32"/>
      <c r="J26" s="35">
        <f t="shared" si="0"/>
        <v>491000</v>
      </c>
    </row>
    <row r="27" spans="1:10" s="11" customFormat="1" ht="89.25" x14ac:dyDescent="0.25">
      <c r="A27" s="31" t="s">
        <v>105</v>
      </c>
      <c r="B27" s="33" t="s">
        <v>93</v>
      </c>
      <c r="C27" s="32">
        <v>120000</v>
      </c>
      <c r="D27" s="33"/>
      <c r="E27" s="32"/>
      <c r="F27" s="34"/>
      <c r="G27" s="34"/>
      <c r="H27" s="33"/>
      <c r="I27" s="32"/>
      <c r="J27" s="35">
        <f t="shared" si="0"/>
        <v>120000</v>
      </c>
    </row>
    <row r="28" spans="1:10" s="11" customFormat="1" ht="89.25" x14ac:dyDescent="0.25">
      <c r="A28" s="31" t="s">
        <v>106</v>
      </c>
      <c r="B28" s="33" t="s">
        <v>93</v>
      </c>
      <c r="C28" s="32">
        <v>120000</v>
      </c>
      <c r="D28" s="33"/>
      <c r="E28" s="32"/>
      <c r="F28" s="34"/>
      <c r="G28" s="34"/>
      <c r="H28" s="33"/>
      <c r="I28" s="32"/>
      <c r="J28" s="35">
        <f t="shared" si="0"/>
        <v>120000</v>
      </c>
    </row>
    <row r="29" spans="1:10" s="11" customFormat="1" ht="89.25" x14ac:dyDescent="0.25">
      <c r="A29" s="31" t="s">
        <v>107</v>
      </c>
      <c r="B29" s="33" t="s">
        <v>93</v>
      </c>
      <c r="C29" s="32">
        <v>120000</v>
      </c>
      <c r="D29" s="33"/>
      <c r="E29" s="32"/>
      <c r="F29" s="34"/>
      <c r="G29" s="34"/>
      <c r="H29" s="33"/>
      <c r="I29" s="32"/>
      <c r="J29" s="35">
        <f t="shared" si="0"/>
        <v>120000</v>
      </c>
    </row>
    <row r="30" spans="1:10" s="11" customFormat="1" ht="89.25" x14ac:dyDescent="0.25">
      <c r="A30" s="31" t="s">
        <v>108</v>
      </c>
      <c r="B30" s="33" t="s">
        <v>93</v>
      </c>
      <c r="C30" s="32">
        <v>120000</v>
      </c>
      <c r="D30" s="33"/>
      <c r="E30" s="32"/>
      <c r="F30" s="34"/>
      <c r="G30" s="34"/>
      <c r="H30" s="33"/>
      <c r="I30" s="32"/>
      <c r="J30" s="35">
        <f t="shared" si="0"/>
        <v>120000</v>
      </c>
    </row>
    <row r="31" spans="1:10" s="11" customFormat="1" ht="89.25" x14ac:dyDescent="0.25">
      <c r="A31" s="31" t="s">
        <v>109</v>
      </c>
      <c r="B31" s="33" t="s">
        <v>93</v>
      </c>
      <c r="C31" s="32">
        <v>110976.25</v>
      </c>
      <c r="D31" s="33"/>
      <c r="E31" s="32"/>
      <c r="F31" s="34"/>
      <c r="G31" s="34"/>
      <c r="H31" s="33"/>
      <c r="I31" s="32"/>
      <c r="J31" s="35">
        <f t="shared" si="0"/>
        <v>110976.25</v>
      </c>
    </row>
    <row r="32" spans="1:10" s="11" customFormat="1" ht="89.25" x14ac:dyDescent="0.25">
      <c r="A32" s="31" t="s">
        <v>110</v>
      </c>
      <c r="B32" s="33" t="s">
        <v>93</v>
      </c>
      <c r="C32" s="32">
        <v>728211.47</v>
      </c>
      <c r="D32" s="33"/>
      <c r="E32" s="32"/>
      <c r="F32" s="34"/>
      <c r="G32" s="34"/>
      <c r="H32" s="33"/>
      <c r="I32" s="32"/>
      <c r="J32" s="35">
        <f t="shared" si="0"/>
        <v>728211.47</v>
      </c>
    </row>
    <row r="33" spans="1:11" s="11" customFormat="1" ht="114.75" x14ac:dyDescent="0.25">
      <c r="A33" s="31" t="s">
        <v>112</v>
      </c>
      <c r="B33" s="33" t="s">
        <v>62</v>
      </c>
      <c r="C33" s="32">
        <v>14586244</v>
      </c>
      <c r="D33" s="33" t="s">
        <v>24</v>
      </c>
      <c r="E33" s="32">
        <v>9544649.1600000001</v>
      </c>
      <c r="F33" s="34"/>
      <c r="G33" s="34"/>
      <c r="H33" s="33" t="s">
        <v>82</v>
      </c>
      <c r="I33" s="32">
        <v>8020859.8099999996</v>
      </c>
      <c r="J33" s="35">
        <f t="shared" si="0"/>
        <v>32151752.969999999</v>
      </c>
    </row>
    <row r="34" spans="1:11" s="11" customFormat="1" ht="114.75" x14ac:dyDescent="0.25">
      <c r="A34" s="31" t="s">
        <v>12</v>
      </c>
      <c r="B34" s="33" t="s">
        <v>42</v>
      </c>
      <c r="C34" s="32">
        <v>18171725</v>
      </c>
      <c r="D34" s="33" t="s">
        <v>25</v>
      </c>
      <c r="E34" s="32">
        <v>17163546.059999999</v>
      </c>
      <c r="F34" s="34"/>
      <c r="G34" s="34"/>
      <c r="H34" s="36"/>
      <c r="I34" s="32"/>
      <c r="J34" s="35">
        <f t="shared" si="0"/>
        <v>35335271.060000002</v>
      </c>
    </row>
    <row r="35" spans="1:11" s="11" customFormat="1" ht="114.75" x14ac:dyDescent="0.25">
      <c r="A35" s="31" t="s">
        <v>37</v>
      </c>
      <c r="B35" s="33" t="s">
        <v>45</v>
      </c>
      <c r="C35" s="32">
        <v>2566836.2000000002</v>
      </c>
      <c r="D35" s="33" t="s">
        <v>35</v>
      </c>
      <c r="E35" s="32">
        <v>2881453.8</v>
      </c>
      <c r="F35" s="34"/>
      <c r="G35" s="34"/>
      <c r="H35" s="33" t="s">
        <v>46</v>
      </c>
      <c r="I35" s="32">
        <f>123720</f>
        <v>123720</v>
      </c>
      <c r="J35" s="35">
        <f t="shared" si="0"/>
        <v>5572010</v>
      </c>
    </row>
    <row r="36" spans="1:11" s="11" customFormat="1" ht="63.75" x14ac:dyDescent="0.25">
      <c r="A36" s="31" t="s">
        <v>37</v>
      </c>
      <c r="B36" s="36"/>
      <c r="C36" s="32"/>
      <c r="D36" s="36"/>
      <c r="E36" s="32"/>
      <c r="F36" s="34"/>
      <c r="G36" s="34"/>
      <c r="H36" s="33" t="s">
        <v>46</v>
      </c>
      <c r="I36" s="32">
        <v>76864</v>
      </c>
      <c r="J36" s="35">
        <f t="shared" si="0"/>
        <v>76864</v>
      </c>
    </row>
    <row r="37" spans="1:11" s="11" customFormat="1" ht="114.75" x14ac:dyDescent="0.25">
      <c r="A37" s="31" t="s">
        <v>37</v>
      </c>
      <c r="B37" s="33" t="s">
        <v>79</v>
      </c>
      <c r="C37" s="32">
        <v>5986437</v>
      </c>
      <c r="D37" s="33" t="s">
        <v>20</v>
      </c>
      <c r="E37" s="32">
        <v>3838459.36</v>
      </c>
      <c r="F37" s="34"/>
      <c r="G37" s="34"/>
      <c r="H37" s="33" t="s">
        <v>21</v>
      </c>
      <c r="I37" s="32">
        <v>7349511.6100000003</v>
      </c>
      <c r="J37" s="35">
        <f t="shared" si="0"/>
        <v>17174407.969999999</v>
      </c>
      <c r="K37" s="37"/>
    </row>
    <row r="38" spans="1:11" s="11" customFormat="1" ht="102" x14ac:dyDescent="0.25">
      <c r="A38" s="31" t="s">
        <v>50</v>
      </c>
      <c r="B38" s="33" t="s">
        <v>113</v>
      </c>
      <c r="C38" s="32">
        <v>30567866</v>
      </c>
      <c r="D38" s="33" t="s">
        <v>114</v>
      </c>
      <c r="E38" s="32">
        <v>40207520.859999999</v>
      </c>
      <c r="F38" s="34"/>
      <c r="G38" s="34"/>
      <c r="H38" s="36"/>
      <c r="I38" s="32"/>
      <c r="J38" s="35">
        <f t="shared" si="0"/>
        <v>70775386.859999999</v>
      </c>
    </row>
    <row r="39" spans="1:11" s="11" customFormat="1" ht="102" x14ac:dyDescent="0.25">
      <c r="A39" s="38" t="s">
        <v>115</v>
      </c>
      <c r="B39" s="39" t="s">
        <v>113</v>
      </c>
      <c r="C39" s="40">
        <v>1526491</v>
      </c>
      <c r="D39" s="41"/>
      <c r="E39" s="40"/>
      <c r="F39" s="42"/>
      <c r="G39" s="42"/>
      <c r="H39" s="43"/>
      <c r="I39" s="40"/>
      <c r="J39" s="44">
        <f t="shared" si="0"/>
        <v>1526491</v>
      </c>
    </row>
    <row r="40" spans="1:11" s="11" customFormat="1" ht="76.5" x14ac:dyDescent="0.25">
      <c r="A40" s="31" t="s">
        <v>126</v>
      </c>
      <c r="B40" s="33"/>
      <c r="C40" s="32"/>
      <c r="D40" s="39" t="s">
        <v>125</v>
      </c>
      <c r="E40" s="32">
        <v>2056662</v>
      </c>
      <c r="F40" s="34"/>
      <c r="G40" s="34"/>
      <c r="H40" s="33"/>
      <c r="I40" s="32"/>
      <c r="J40" s="45">
        <f t="shared" ref="J40:J71" si="1">C40+E40+G40+I40</f>
        <v>2056662</v>
      </c>
    </row>
    <row r="41" spans="1:11" s="11" customFormat="1" ht="76.5" x14ac:dyDescent="0.25">
      <c r="A41" s="31" t="s">
        <v>127</v>
      </c>
      <c r="B41" s="33"/>
      <c r="C41" s="32"/>
      <c r="D41" s="33" t="s">
        <v>125</v>
      </c>
      <c r="E41" s="32">
        <v>207000</v>
      </c>
      <c r="F41" s="34"/>
      <c r="G41" s="34"/>
      <c r="H41" s="33"/>
      <c r="I41" s="32"/>
      <c r="J41" s="45">
        <f t="shared" si="1"/>
        <v>207000</v>
      </c>
    </row>
    <row r="42" spans="1:11" s="11" customFormat="1" ht="76.5" x14ac:dyDescent="0.25">
      <c r="A42" s="31" t="s">
        <v>128</v>
      </c>
      <c r="B42" s="33"/>
      <c r="C42" s="32"/>
      <c r="D42" s="33" t="s">
        <v>125</v>
      </c>
      <c r="E42" s="32">
        <v>327576</v>
      </c>
      <c r="F42" s="34"/>
      <c r="G42" s="34"/>
      <c r="H42" s="33"/>
      <c r="I42" s="32"/>
      <c r="J42" s="45">
        <f t="shared" si="1"/>
        <v>327576</v>
      </c>
    </row>
    <row r="43" spans="1:11" s="11" customFormat="1" ht="76.5" x14ac:dyDescent="0.25">
      <c r="A43" s="31" t="s">
        <v>129</v>
      </c>
      <c r="B43" s="33"/>
      <c r="C43" s="32"/>
      <c r="D43" s="33" t="s">
        <v>125</v>
      </c>
      <c r="E43" s="32">
        <v>442920</v>
      </c>
      <c r="F43" s="34"/>
      <c r="G43" s="34"/>
      <c r="H43" s="33"/>
      <c r="I43" s="32"/>
      <c r="J43" s="45">
        <f t="shared" si="1"/>
        <v>442920</v>
      </c>
    </row>
    <row r="44" spans="1:11" s="11" customFormat="1" ht="76.5" x14ac:dyDescent="0.25">
      <c r="A44" s="31" t="s">
        <v>130</v>
      </c>
      <c r="B44" s="33"/>
      <c r="C44" s="32"/>
      <c r="D44" s="33" t="s">
        <v>125</v>
      </c>
      <c r="E44" s="32">
        <v>400000</v>
      </c>
      <c r="F44" s="34"/>
      <c r="G44" s="34"/>
      <c r="H44" s="33"/>
      <c r="I44" s="32"/>
      <c r="J44" s="45">
        <f t="shared" si="1"/>
        <v>400000</v>
      </c>
    </row>
    <row r="45" spans="1:11" s="11" customFormat="1" ht="102" x14ac:dyDescent="0.25">
      <c r="A45" s="31" t="s">
        <v>90</v>
      </c>
      <c r="B45" s="33" t="s">
        <v>91</v>
      </c>
      <c r="C45" s="32">
        <v>9464000</v>
      </c>
      <c r="D45" s="33" t="s">
        <v>32</v>
      </c>
      <c r="E45" s="32">
        <v>1839289.07</v>
      </c>
      <c r="F45" s="34"/>
      <c r="G45" s="34"/>
      <c r="H45" s="36"/>
      <c r="I45" s="32"/>
      <c r="J45" s="45">
        <f t="shared" si="1"/>
        <v>11303289.07</v>
      </c>
    </row>
    <row r="46" spans="1:11" s="11" customFormat="1" ht="102" x14ac:dyDescent="0.25">
      <c r="A46" s="31" t="s">
        <v>37</v>
      </c>
      <c r="B46" s="33" t="s">
        <v>41</v>
      </c>
      <c r="C46" s="32">
        <v>24531901.129999999</v>
      </c>
      <c r="D46" s="33" t="s">
        <v>26</v>
      </c>
      <c r="E46" s="32">
        <v>23078186.199999999</v>
      </c>
      <c r="F46" s="34"/>
      <c r="G46" s="34"/>
      <c r="H46" s="33" t="s">
        <v>27</v>
      </c>
      <c r="I46" s="32">
        <v>9995396.3900000006</v>
      </c>
      <c r="J46" s="35">
        <f t="shared" si="1"/>
        <v>57605483.719999999</v>
      </c>
      <c r="K46" s="37"/>
    </row>
    <row r="47" spans="1:11" s="11" customFormat="1" ht="102" x14ac:dyDescent="0.25">
      <c r="A47" s="31" t="s">
        <v>28</v>
      </c>
      <c r="B47" s="33" t="s">
        <v>63</v>
      </c>
      <c r="C47" s="32">
        <v>10802280</v>
      </c>
      <c r="D47" s="33" t="s">
        <v>29</v>
      </c>
      <c r="E47" s="32">
        <v>16602939.279999999</v>
      </c>
      <c r="F47" s="34"/>
      <c r="G47" s="34"/>
      <c r="H47" s="36"/>
      <c r="I47" s="32"/>
      <c r="J47" s="35">
        <f t="shared" si="1"/>
        <v>27405219.280000001</v>
      </c>
    </row>
    <row r="48" spans="1:11" s="11" customFormat="1" ht="114.75" x14ac:dyDescent="0.25">
      <c r="A48" s="31" t="s">
        <v>11</v>
      </c>
      <c r="B48" s="33" t="s">
        <v>64</v>
      </c>
      <c r="C48" s="32">
        <v>57623951</v>
      </c>
      <c r="D48" s="33" t="s">
        <v>33</v>
      </c>
      <c r="E48" s="32">
        <v>46353691.909999996</v>
      </c>
      <c r="F48" s="34"/>
      <c r="G48" s="34"/>
      <c r="H48" s="33" t="s">
        <v>34</v>
      </c>
      <c r="I48" s="32">
        <v>44540716.530000001</v>
      </c>
      <c r="J48" s="35">
        <f t="shared" si="1"/>
        <v>148518359.44</v>
      </c>
      <c r="K48" s="37"/>
    </row>
    <row r="49" spans="1:10" ht="102" x14ac:dyDescent="0.2">
      <c r="A49" s="31" t="s">
        <v>55</v>
      </c>
      <c r="B49" s="33" t="s">
        <v>70</v>
      </c>
      <c r="C49" s="32">
        <v>6726720</v>
      </c>
      <c r="D49" s="36"/>
      <c r="E49" s="32"/>
      <c r="F49" s="34"/>
      <c r="G49" s="34"/>
      <c r="H49" s="36"/>
      <c r="I49" s="32"/>
      <c r="J49" s="45">
        <f t="shared" si="1"/>
        <v>6726720</v>
      </c>
    </row>
    <row r="50" spans="1:10" ht="102" x14ac:dyDescent="0.2">
      <c r="A50" s="31" t="s">
        <v>56</v>
      </c>
      <c r="B50" s="33" t="s">
        <v>70</v>
      </c>
      <c r="C50" s="32">
        <v>55000</v>
      </c>
      <c r="D50" s="36"/>
      <c r="E50" s="32"/>
      <c r="F50" s="34"/>
      <c r="G50" s="34"/>
      <c r="H50" s="36"/>
      <c r="I50" s="32"/>
      <c r="J50" s="45">
        <f t="shared" si="1"/>
        <v>55000</v>
      </c>
    </row>
    <row r="51" spans="1:10" ht="127.5" x14ac:dyDescent="0.2">
      <c r="A51" s="31" t="s">
        <v>131</v>
      </c>
      <c r="B51" s="33" t="s">
        <v>133</v>
      </c>
      <c r="C51" s="32">
        <v>285676512.69</v>
      </c>
      <c r="D51" s="33" t="s">
        <v>132</v>
      </c>
      <c r="E51" s="32">
        <v>184980505.30000001</v>
      </c>
      <c r="F51" s="34"/>
      <c r="G51" s="34"/>
      <c r="H51" s="33"/>
      <c r="I51" s="32"/>
      <c r="J51" s="45">
        <f t="shared" si="1"/>
        <v>470657017.99000001</v>
      </c>
    </row>
    <row r="52" spans="1:10" ht="102" x14ac:dyDescent="0.2">
      <c r="A52" s="31" t="s">
        <v>60</v>
      </c>
      <c r="B52" s="33" t="s">
        <v>61</v>
      </c>
      <c r="C52" s="32">
        <v>20838766</v>
      </c>
      <c r="D52" s="33" t="s">
        <v>22</v>
      </c>
      <c r="E52" s="32">
        <v>11159003.130000001</v>
      </c>
      <c r="F52" s="34"/>
      <c r="G52" s="34"/>
      <c r="H52" s="33" t="s">
        <v>23</v>
      </c>
      <c r="I52" s="32">
        <v>6980134</v>
      </c>
      <c r="J52" s="45">
        <f t="shared" si="1"/>
        <v>38977903.130000003</v>
      </c>
    </row>
    <row r="53" spans="1:10" ht="102" x14ac:dyDescent="0.2">
      <c r="A53" s="31" t="s">
        <v>71</v>
      </c>
      <c r="B53" s="33" t="s">
        <v>61</v>
      </c>
      <c r="C53" s="32">
        <v>9102440</v>
      </c>
      <c r="D53" s="36"/>
      <c r="E53" s="32"/>
      <c r="F53" s="34"/>
      <c r="G53" s="34"/>
      <c r="H53" s="36"/>
      <c r="I53" s="32"/>
      <c r="J53" s="45">
        <f t="shared" si="1"/>
        <v>9102440</v>
      </c>
    </row>
    <row r="54" spans="1:10" ht="102" x14ac:dyDescent="0.2">
      <c r="A54" s="31" t="s">
        <v>72</v>
      </c>
      <c r="B54" s="33" t="s">
        <v>61</v>
      </c>
      <c r="C54" s="32">
        <v>9172800</v>
      </c>
      <c r="D54" s="36"/>
      <c r="E54" s="32"/>
      <c r="F54" s="34"/>
      <c r="G54" s="34"/>
      <c r="H54" s="36"/>
      <c r="I54" s="32"/>
      <c r="J54" s="45">
        <f t="shared" si="1"/>
        <v>9172800</v>
      </c>
    </row>
    <row r="55" spans="1:10" ht="102" x14ac:dyDescent="0.2">
      <c r="A55" s="31" t="s">
        <v>17</v>
      </c>
      <c r="B55" s="33" t="s">
        <v>74</v>
      </c>
      <c r="C55" s="32">
        <v>47521107</v>
      </c>
      <c r="D55" s="33" t="s">
        <v>73</v>
      </c>
      <c r="E55" s="32">
        <v>33137881.399999999</v>
      </c>
      <c r="F55" s="34"/>
      <c r="G55" s="34"/>
      <c r="H55" s="36"/>
      <c r="I55" s="32"/>
      <c r="J55" s="45">
        <f t="shared" si="1"/>
        <v>80658988.400000006</v>
      </c>
    </row>
    <row r="56" spans="1:10" ht="102" x14ac:dyDescent="0.2">
      <c r="A56" s="31" t="s">
        <v>43</v>
      </c>
      <c r="B56" s="33" t="s">
        <v>48</v>
      </c>
      <c r="C56" s="32">
        <v>238348120</v>
      </c>
      <c r="D56" s="33" t="s">
        <v>49</v>
      </c>
      <c r="E56" s="32">
        <v>64899552.369999997</v>
      </c>
      <c r="F56" s="34"/>
      <c r="G56" s="34"/>
      <c r="H56" s="36"/>
      <c r="I56" s="32"/>
      <c r="J56" s="35">
        <f t="shared" si="1"/>
        <v>303247672.37</v>
      </c>
    </row>
    <row r="57" spans="1:10" ht="114.75" x14ac:dyDescent="0.2">
      <c r="A57" s="31" t="s">
        <v>11</v>
      </c>
      <c r="B57" s="33" t="s">
        <v>53</v>
      </c>
      <c r="C57" s="32">
        <v>28019897</v>
      </c>
      <c r="D57" s="33" t="s">
        <v>54</v>
      </c>
      <c r="E57" s="32">
        <v>21321549</v>
      </c>
      <c r="F57" s="34"/>
      <c r="G57" s="34"/>
      <c r="H57" s="33" t="s">
        <v>16</v>
      </c>
      <c r="I57" s="32">
        <v>28770135</v>
      </c>
      <c r="J57" s="45">
        <f t="shared" si="1"/>
        <v>78111581</v>
      </c>
    </row>
    <row r="58" spans="1:10" ht="114.75" x14ac:dyDescent="0.2">
      <c r="A58" s="31" t="s">
        <v>50</v>
      </c>
      <c r="B58" s="33" t="s">
        <v>52</v>
      </c>
      <c r="C58" s="32">
        <v>15689873</v>
      </c>
      <c r="D58" s="33" t="s">
        <v>51</v>
      </c>
      <c r="E58" s="32">
        <v>13247430.439999999</v>
      </c>
      <c r="F58" s="34"/>
      <c r="G58" s="34"/>
      <c r="H58" s="36"/>
      <c r="I58" s="32"/>
      <c r="J58" s="35">
        <f t="shared" si="1"/>
        <v>28937303.439999998</v>
      </c>
    </row>
    <row r="59" spans="1:10" ht="114.75" x14ac:dyDescent="0.2">
      <c r="A59" s="31" t="s">
        <v>78</v>
      </c>
      <c r="B59" s="33" t="s">
        <v>52</v>
      </c>
      <c r="C59" s="32">
        <v>2688573</v>
      </c>
      <c r="D59" s="36"/>
      <c r="E59" s="32"/>
      <c r="F59" s="34"/>
      <c r="G59" s="34"/>
      <c r="H59" s="36"/>
      <c r="I59" s="32"/>
      <c r="J59" s="35">
        <f t="shared" si="1"/>
        <v>2688573</v>
      </c>
    </row>
    <row r="60" spans="1:10" ht="114.75" x14ac:dyDescent="0.2">
      <c r="A60" s="31" t="s">
        <v>11</v>
      </c>
      <c r="B60" s="33" t="s">
        <v>92</v>
      </c>
      <c r="C60" s="32">
        <v>28556073.91</v>
      </c>
      <c r="D60" s="36" t="s">
        <v>80</v>
      </c>
      <c r="E60" s="32">
        <v>21926694.48</v>
      </c>
      <c r="F60" s="34"/>
      <c r="G60" s="34"/>
      <c r="H60" s="36" t="s">
        <v>81</v>
      </c>
      <c r="I60" s="32">
        <v>26367490.239999998</v>
      </c>
      <c r="J60" s="35">
        <f t="shared" si="1"/>
        <v>76850258.629999995</v>
      </c>
    </row>
    <row r="61" spans="1:10" ht="140.25" x14ac:dyDescent="0.2">
      <c r="A61" s="31" t="s">
        <v>12</v>
      </c>
      <c r="B61" s="33" t="s">
        <v>57</v>
      </c>
      <c r="C61" s="32">
        <v>6813133</v>
      </c>
      <c r="D61" s="33" t="s">
        <v>58</v>
      </c>
      <c r="E61" s="32">
        <v>3798685.63</v>
      </c>
      <c r="F61" s="34"/>
      <c r="G61" s="34"/>
      <c r="H61" s="36"/>
      <c r="I61" s="32"/>
      <c r="J61" s="35">
        <f t="shared" si="1"/>
        <v>10611818.629999999</v>
      </c>
    </row>
    <row r="62" spans="1:10" ht="114.75" x14ac:dyDescent="0.2">
      <c r="A62" s="31" t="s">
        <v>37</v>
      </c>
      <c r="B62" s="33" t="s">
        <v>65</v>
      </c>
      <c r="C62" s="32">
        <v>17861468</v>
      </c>
      <c r="D62" s="33" t="s">
        <v>66</v>
      </c>
      <c r="E62" s="32">
        <v>10305408</v>
      </c>
      <c r="F62" s="34"/>
      <c r="G62" s="34"/>
      <c r="H62" s="33" t="s">
        <v>38</v>
      </c>
      <c r="I62" s="32">
        <v>9829788</v>
      </c>
      <c r="J62" s="35">
        <f t="shared" si="1"/>
        <v>37996664</v>
      </c>
    </row>
    <row r="63" spans="1:10" ht="114.75" x14ac:dyDescent="0.2">
      <c r="A63" s="31" t="s">
        <v>11</v>
      </c>
      <c r="B63" s="33" t="s">
        <v>84</v>
      </c>
      <c r="C63" s="32">
        <v>13101554</v>
      </c>
      <c r="D63" s="33" t="s">
        <v>85</v>
      </c>
      <c r="E63" s="32">
        <v>10433047.960000001</v>
      </c>
      <c r="F63" s="46"/>
      <c r="G63" s="46"/>
      <c r="H63" s="33" t="s">
        <v>87</v>
      </c>
      <c r="I63" s="32">
        <v>6807509.29</v>
      </c>
      <c r="J63" s="35">
        <f t="shared" si="1"/>
        <v>30342111.25</v>
      </c>
    </row>
    <row r="64" spans="1:10" ht="114.75" x14ac:dyDescent="0.2">
      <c r="A64" s="47" t="s">
        <v>83</v>
      </c>
      <c r="B64" s="36" t="s">
        <v>84</v>
      </c>
      <c r="C64" s="32">
        <v>2360000</v>
      </c>
      <c r="D64" s="46"/>
      <c r="E64" s="46"/>
      <c r="F64" s="46"/>
      <c r="G64" s="46"/>
      <c r="H64" s="46"/>
      <c r="I64" s="46"/>
      <c r="J64" s="35">
        <f t="shared" si="1"/>
        <v>2360000</v>
      </c>
    </row>
    <row r="65" spans="1:10" ht="114.75" x14ac:dyDescent="0.2">
      <c r="A65" s="31" t="s">
        <v>15</v>
      </c>
      <c r="B65" s="33" t="s">
        <v>67</v>
      </c>
      <c r="C65" s="32">
        <v>15308082</v>
      </c>
      <c r="D65" s="33" t="s">
        <v>39</v>
      </c>
      <c r="E65" s="32">
        <v>11262297.609999999</v>
      </c>
      <c r="F65" s="34"/>
      <c r="G65" s="34"/>
      <c r="H65" s="33" t="s">
        <v>40</v>
      </c>
      <c r="I65" s="32">
        <v>8516781.7200000007</v>
      </c>
      <c r="J65" s="35">
        <f t="shared" si="1"/>
        <v>35087161.329999998</v>
      </c>
    </row>
    <row r="66" spans="1:10" ht="114.75" x14ac:dyDescent="0.2">
      <c r="A66" s="31" t="s">
        <v>43</v>
      </c>
      <c r="B66" s="33" t="s">
        <v>44</v>
      </c>
      <c r="C66" s="32">
        <v>5734679</v>
      </c>
      <c r="D66" s="33" t="s">
        <v>13</v>
      </c>
      <c r="E66" s="32">
        <v>3279484</v>
      </c>
      <c r="F66" s="34"/>
      <c r="G66" s="34"/>
      <c r="H66" s="33" t="s">
        <v>14</v>
      </c>
      <c r="I66" s="32">
        <v>4853915</v>
      </c>
      <c r="J66" s="35">
        <f t="shared" si="1"/>
        <v>13868078</v>
      </c>
    </row>
    <row r="67" spans="1:10" ht="114.75" x14ac:dyDescent="0.2">
      <c r="A67" s="31" t="s">
        <v>111</v>
      </c>
      <c r="B67" s="33" t="s">
        <v>47</v>
      </c>
      <c r="C67" s="32">
        <v>7190827</v>
      </c>
      <c r="D67" s="33" t="s">
        <v>30</v>
      </c>
      <c r="E67" s="32">
        <v>5696870.0999999996</v>
      </c>
      <c r="F67" s="34"/>
      <c r="G67" s="34"/>
      <c r="H67" s="33" t="s">
        <v>31</v>
      </c>
      <c r="I67" s="32">
        <v>172786.49</v>
      </c>
      <c r="J67" s="35">
        <f t="shared" si="1"/>
        <v>13060483.59</v>
      </c>
    </row>
    <row r="68" spans="1:10" ht="114.75" x14ac:dyDescent="0.2">
      <c r="A68" s="31" t="s">
        <v>89</v>
      </c>
      <c r="B68" s="33" t="s">
        <v>88</v>
      </c>
      <c r="C68" s="32">
        <v>5396311</v>
      </c>
      <c r="D68" s="33" t="s">
        <v>18</v>
      </c>
      <c r="E68" s="32">
        <v>3861163</v>
      </c>
      <c r="F68" s="34"/>
      <c r="G68" s="34"/>
      <c r="H68" s="33" t="s">
        <v>19</v>
      </c>
      <c r="I68" s="32">
        <v>5326373.84</v>
      </c>
      <c r="J68" s="35">
        <f t="shared" si="1"/>
        <v>14583847.84</v>
      </c>
    </row>
    <row r="69" spans="1:10" ht="102" x14ac:dyDescent="0.2">
      <c r="A69" s="31" t="s">
        <v>136</v>
      </c>
      <c r="B69" s="33" t="s">
        <v>135</v>
      </c>
      <c r="C69" s="32">
        <v>4351648</v>
      </c>
      <c r="D69" s="33" t="s">
        <v>137</v>
      </c>
      <c r="E69" s="32">
        <v>3952061.27</v>
      </c>
      <c r="F69" s="34"/>
      <c r="G69" s="34"/>
      <c r="H69" s="36"/>
      <c r="I69" s="32"/>
      <c r="J69" s="35">
        <f t="shared" si="1"/>
        <v>8303709.2699999996</v>
      </c>
    </row>
    <row r="70" spans="1:10" ht="63.75" x14ac:dyDescent="0.2">
      <c r="A70" s="31" t="s">
        <v>36</v>
      </c>
      <c r="B70" s="33"/>
      <c r="C70" s="32"/>
      <c r="D70" s="33" t="s">
        <v>86</v>
      </c>
      <c r="E70" s="32">
        <v>3086174.5</v>
      </c>
      <c r="F70" s="34"/>
      <c r="G70" s="34"/>
      <c r="H70" s="36"/>
      <c r="I70" s="32"/>
      <c r="J70" s="35">
        <f t="shared" si="1"/>
        <v>3086174.5</v>
      </c>
    </row>
    <row r="71" spans="1:10" ht="63.75" x14ac:dyDescent="0.2">
      <c r="A71" s="31" t="s">
        <v>75</v>
      </c>
      <c r="B71" s="33"/>
      <c r="C71" s="32"/>
      <c r="D71" s="33" t="s">
        <v>86</v>
      </c>
      <c r="E71" s="32">
        <v>8530000</v>
      </c>
      <c r="F71" s="34"/>
      <c r="G71" s="34"/>
      <c r="H71" s="36"/>
      <c r="I71" s="32"/>
      <c r="J71" s="35">
        <f t="shared" si="1"/>
        <v>8530000</v>
      </c>
    </row>
    <row r="72" spans="1:10" ht="102" x14ac:dyDescent="0.2">
      <c r="A72" s="31" t="s">
        <v>15</v>
      </c>
      <c r="B72" s="33" t="s">
        <v>59</v>
      </c>
      <c r="C72" s="32">
        <v>34177562.649999999</v>
      </c>
      <c r="D72" s="36" t="s">
        <v>10</v>
      </c>
      <c r="E72" s="32">
        <v>56687679.460000001</v>
      </c>
      <c r="F72" s="34"/>
      <c r="G72" s="34"/>
      <c r="H72" s="36"/>
      <c r="I72" s="32"/>
      <c r="J72" s="35">
        <f t="shared" ref="J72:J73" si="2">C72+E72+G72+I72</f>
        <v>90865242.109999999</v>
      </c>
    </row>
    <row r="73" spans="1:10" ht="114.75" x14ac:dyDescent="0.2">
      <c r="A73" s="31" t="s">
        <v>75</v>
      </c>
      <c r="B73" s="33" t="s">
        <v>76</v>
      </c>
      <c r="C73" s="32">
        <v>1007952000</v>
      </c>
      <c r="D73" s="33" t="s">
        <v>77</v>
      </c>
      <c r="E73" s="32">
        <v>1070000000</v>
      </c>
      <c r="F73" s="34"/>
      <c r="G73" s="34"/>
      <c r="H73" s="36"/>
      <c r="I73" s="32"/>
      <c r="J73" s="35">
        <f t="shared" si="2"/>
        <v>2077952000</v>
      </c>
    </row>
  </sheetData>
  <sortState ref="A78:A85">
    <sortCondition ref="A78"/>
  </sortState>
  <mergeCells count="10">
    <mergeCell ref="A3:J3"/>
    <mergeCell ref="A4:J4"/>
    <mergeCell ref="A5:A6"/>
    <mergeCell ref="B5:C5"/>
    <mergeCell ref="D5:E5"/>
    <mergeCell ref="F5:G5"/>
    <mergeCell ref="H5:I5"/>
    <mergeCell ref="J6:J7"/>
    <mergeCell ref="A2:J2"/>
    <mergeCell ref="A1:J1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scale="8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</vt:lpstr>
      <vt:lpstr>'rec conc'!Títulos_a_imprimir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Admin</cp:lastModifiedBy>
  <cp:lastPrinted>2013-10-10T19:23:17Z</cp:lastPrinted>
  <dcterms:created xsi:type="dcterms:W3CDTF">2013-03-21T18:26:32Z</dcterms:created>
  <dcterms:modified xsi:type="dcterms:W3CDTF">2013-10-18T16:58:54Z</dcterms:modified>
</cp:coreProperties>
</file>