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930" windowWidth="27795" windowHeight="11220"/>
  </bookViews>
  <sheets>
    <sheet name="sedagro" sheetId="1" r:id="rId1"/>
  </sheets>
  <calcPr calcId="145621"/>
</workbook>
</file>

<file path=xl/calcChain.xml><?xml version="1.0" encoding="utf-8"?>
<calcChain xmlns="http://schemas.openxmlformats.org/spreadsheetml/2006/main">
  <c r="C13" i="1" l="1"/>
  <c r="J13" i="1" s="1"/>
  <c r="J12" i="1"/>
  <c r="J11" i="1"/>
  <c r="J10" i="1"/>
  <c r="E9" i="1"/>
  <c r="C9" i="1"/>
  <c r="C14" i="1" s="1"/>
  <c r="J8" i="1"/>
  <c r="J9" i="1" l="1"/>
  <c r="E14" i="1"/>
  <c r="J14" i="1" s="1"/>
</calcChain>
</file>

<file path=xl/sharedStrings.xml><?xml version="1.0" encoding="utf-8"?>
<sst xmlns="http://schemas.openxmlformats.org/spreadsheetml/2006/main" count="47" uniqueCount="31">
  <si>
    <t>ESTADO DE MÉXICO</t>
  </si>
  <si>
    <t>FORMATO DE PROGRAMAS CON RECURSOS  CONCURRENTES POR ORDEN DE GOBIERNO</t>
  </si>
  <si>
    <t>SEGUNDO TRIMESTRE DEL AÑO 2013</t>
  </si>
  <si>
    <t>NOMBRE DEL PROGRAMA</t>
  </si>
  <si>
    <t>FEDERAL</t>
  </si>
  <si>
    <t>ESTATAL</t>
  </si>
  <si>
    <t>MUNICIPAL</t>
  </si>
  <si>
    <t>OTROS</t>
  </si>
  <si>
    <t>MONTO TOTAL</t>
  </si>
  <si>
    <t>DEPENDENCIA/ENTIDAD</t>
  </si>
  <si>
    <t>APORTACIÓN (MONTO)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</si>
  <si>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</si>
  <si>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</si>
  <si>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</si>
  <si>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</si>
  <si>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</si>
  <si>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</si>
  <si>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</si>
  <si>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</si>
  <si>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</si>
  <si>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j=c+e+g+i</t>
  </si>
  <si>
    <t>APOYO A LA INVERSIÓN EN EQUIPAMIENTO E INFRAESTRUCTURA</t>
  </si>
  <si>
    <t>SAGARPA</t>
  </si>
  <si>
    <t>SEDAGRO</t>
  </si>
  <si>
    <t>DESARROLLO DE CAPACIDADES, INNOVACIÓN TECNOLÓGICA Y EXTENSIONISMO RURAL</t>
  </si>
  <si>
    <t>SUSTENTABILIDAD DE LOS RECURSOS NATURALES</t>
  </si>
  <si>
    <t>PREVENCIÓN Y MANEJO DE RIESGOS (SANIDADES)</t>
  </si>
  <si>
    <t>DESARROLLO DE MERCADOS AGROPECUARIOS Y PESQUEROS E INFORMACIÓN (SNIDRUS)</t>
  </si>
  <si>
    <t>HIDROAGRICOLAS</t>
  </si>
  <si>
    <t>TOTAL</t>
  </si>
  <si>
    <t>SECRETARÍA DE DESARROLLO AGROPECUARIO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</si>
</sst>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[$€-2]* #,##0.00_-;\-[$€-2]* #,##0.00_-;_-[$€-2]* &quot;-&quot;??_-"/>
    <numFmt numFmtId="165" formatCode="_-* #,##0.00\ _P_t_s_-;\-* #,##0.00\ _P_t_s_-;_-* &quot;-&quot;??\ _P_t_s_-;_-@_-"/>
    <numFmt numFmtId="166" formatCode="_(* #,##0.00_);_(* \(#,##0.00\);_(* &quot;-&quot;??_);_(@_)"/>
  </numFmts>
  <fonts count="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4">
    <xf numFmtId="0" fontId="0" fillId="0" borderId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0" fillId="0" borderId="1" xfId="0" applyBorder="1"/>
    <xf numFmtId="4" fontId="0" fillId="0" borderId="1" xfId="0" applyNumberFormat="1" applyBorder="1"/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4" fontId="5" fillId="0" borderId="1" xfId="0" applyNumberFormat="1" applyFont="1" applyBorder="1"/>
    <xf numFmtId="0" fontId="5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54">
    <cellStyle name="Euro" xfId="1"/>
    <cellStyle name="Millares 2" xfId="2"/>
    <cellStyle name="Millares 3" xfId="3"/>
    <cellStyle name="Normal" xfId="0" builtinId="0"/>
    <cellStyle name="Normal 10" xfId="4"/>
    <cellStyle name="Normal 11" xfId="5"/>
    <cellStyle name="Normal 12" xfId="6"/>
    <cellStyle name="Normal 13" xfId="7"/>
    <cellStyle name="Normal 14" xfId="8"/>
    <cellStyle name="Normal 15" xfId="9"/>
    <cellStyle name="Normal 16" xfId="10"/>
    <cellStyle name="Normal 17" xfId="11"/>
    <cellStyle name="Normal 18" xfId="12"/>
    <cellStyle name="Normal 19" xfId="13"/>
    <cellStyle name="Normal 2" xfId="14"/>
    <cellStyle name="Normal 20" xfId="15"/>
    <cellStyle name="Normal 21" xfId="16"/>
    <cellStyle name="Normal 22" xfId="17"/>
    <cellStyle name="Normal 23" xfId="18"/>
    <cellStyle name="Normal 24" xfId="19"/>
    <cellStyle name="Normal 25" xfId="20"/>
    <cellStyle name="Normal 26" xfId="21"/>
    <cellStyle name="Normal 27" xfId="22"/>
    <cellStyle name="Normal 28" xfId="23"/>
    <cellStyle name="Normal 29" xfId="24"/>
    <cellStyle name="Normal 3" xfId="25"/>
    <cellStyle name="Normal 30" xfId="26"/>
    <cellStyle name="Normal 31" xfId="27"/>
    <cellStyle name="Normal 32" xfId="28"/>
    <cellStyle name="Normal 33" xfId="29"/>
    <cellStyle name="Normal 34" xfId="30"/>
    <cellStyle name="Normal 35" xfId="31"/>
    <cellStyle name="Normal 36" xfId="32"/>
    <cellStyle name="Normal 37" xfId="33"/>
    <cellStyle name="Normal 38" xfId="34"/>
    <cellStyle name="Normal 39" xfId="35"/>
    <cellStyle name="Normal 4" xfId="36"/>
    <cellStyle name="Normal 40" xfId="37"/>
    <cellStyle name="Normal 41" xfId="38"/>
    <cellStyle name="Normal 42" xfId="39"/>
    <cellStyle name="Normal 43" xfId="40"/>
    <cellStyle name="Normal 44" xfId="41"/>
    <cellStyle name="Normal 45" xfId="42"/>
    <cellStyle name="Normal 46" xfId="43"/>
    <cellStyle name="Normal 47" xfId="44"/>
    <cellStyle name="Normal 48" xfId="45"/>
    <cellStyle name="Normal 49" xfId="46"/>
    <cellStyle name="Normal 5" xfId="47"/>
    <cellStyle name="Normal 50" xfId="48"/>
    <cellStyle name="Normal 51" xfId="49"/>
    <cellStyle name="Normal 6" xfId="50"/>
    <cellStyle name="Normal 7" xfId="51"/>
    <cellStyle name="Normal 8" xfId="52"/>
    <cellStyle name="Normal 9" xf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J16"/>
  <sheetViews>
    <sheetView tabSelected="1" workbookViewId="0">
      <selection activeCell="B8" sqref="B8"/>
    </sheetView>
  </sheetViews>
  <sheetFormatPr baseColWidth="10" defaultRowHeight="12.75" x14ac:dyDescent="0.2"/>
  <cols>
    <col min="1" max="1" width="30.28515625" customWidth="1"/>
    <col min="2" max="2" width="14.85546875" customWidth="1"/>
    <col min="3" max="3" width="18.85546875" customWidth="1"/>
    <col min="4" max="4" width="14.85546875" customWidth="1"/>
    <col min="5" max="5" width="14.42578125" customWidth="1"/>
    <col min="6" max="6" width="14.85546875" customWidth="1"/>
    <col min="7" max="7" width="14.42578125" customWidth="1"/>
    <col min="8" max="8" width="13.85546875" customWidth="1"/>
    <col min="9" max="9" width="13.5703125" customWidth="1"/>
    <col min="10" max="10" width="19.28515625" bestFit="1" customWidth="1"/>
  </cols>
  <sheetData>
    <row r="1" spans="1:10" ht="15" x14ac:dyDescent="0.25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6"/>
    </row>
    <row r="2" spans="1:10" ht="15" x14ac:dyDescent="0.25">
      <c r="A2" s="17" t="s">
        <v>30</v>
      </c>
      <c r="B2" s="13"/>
      <c r="C2" s="13"/>
      <c r="D2" s="13"/>
      <c r="E2" s="13"/>
      <c r="F2" s="13"/>
      <c r="G2" s="13"/>
      <c r="H2" s="13"/>
      <c r="I2" s="13"/>
      <c r="J2" s="18"/>
    </row>
    <row r="3" spans="1:10" ht="15" x14ac:dyDescent="0.25">
      <c r="A3" s="17" t="s">
        <v>1</v>
      </c>
      <c r="B3" s="13"/>
      <c r="C3" s="13"/>
      <c r="D3" s="13"/>
      <c r="E3" s="13"/>
      <c r="F3" s="13"/>
      <c r="G3" s="13"/>
      <c r="H3" s="13"/>
      <c r="I3" s="13"/>
      <c r="J3" s="18"/>
    </row>
    <row r="4" spans="1:10" ht="22.5" customHeight="1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1"/>
    </row>
    <row r="5" spans="1:10" ht="15" x14ac:dyDescent="0.2">
      <c r="A5" s="12" t="s">
        <v>3</v>
      </c>
      <c r="B5" s="12" t="s">
        <v>4</v>
      </c>
      <c r="C5" s="12"/>
      <c r="D5" s="12" t="s">
        <v>5</v>
      </c>
      <c r="E5" s="12"/>
      <c r="F5" s="12" t="s">
        <v>6</v>
      </c>
      <c r="G5" s="12"/>
      <c r="H5" s="12" t="s">
        <v>7</v>
      </c>
      <c r="I5" s="12"/>
      <c r="J5" s="12" t="s">
        <v>8</v>
      </c>
    </row>
    <row r="6" spans="1:10" ht="30" x14ac:dyDescent="0.2">
      <c r="A6" s="1"/>
      <c r="B6" s="2" t="s">
        <v>9</v>
      </c>
      <c r="C6" s="2" t="s">
        <v>10</v>
      </c>
      <c r="D6" s="2" t="s">
        <v>9</v>
      </c>
      <c r="E6" s="2" t="s">
        <v>10</v>
      </c>
      <c r="F6" s="2" t="s">
        <v>9</v>
      </c>
      <c r="G6" s="2" t="s">
        <v>10</v>
      </c>
      <c r="H6" s="2" t="s">
        <v>9</v>
      </c>
      <c r="I6" s="2" t="s">
        <v>10</v>
      </c>
      <c r="J6" s="1"/>
    </row>
    <row r="7" spans="1:10" ht="15" x14ac:dyDescent="0.25">
      <c r="A7" s="3" t="s">
        <v>11</v>
      </c>
      <c r="B7" s="3" t="s">
        <v>12</v>
      </c>
      <c r="C7" s="3" t="s">
        <v>13</v>
      </c>
      <c r="D7" s="3" t="s">
        <v>14</v>
      </c>
      <c r="E7" s="3" t="s">
        <v>15</v>
      </c>
      <c r="F7" s="3" t="s">
        <v>16</v>
      </c>
      <c r="G7" s="3" t="s">
        <v>17</v>
      </c>
      <c r="H7" s="3" t="s">
        <v>18</v>
      </c>
      <c r="I7" s="3" t="s">
        <v>19</v>
      </c>
      <c r="J7" s="3" t="s">
        <v>20</v>
      </c>
    </row>
    <row r="8" spans="1:10" ht="56.25" customHeight="1" x14ac:dyDescent="0.2">
      <c r="A8" s="4" t="s">
        <v>21</v>
      </c>
      <c r="B8" s="5" t="s">
        <v>22</v>
      </c>
      <c r="C8" s="6">
        <v>79818200</v>
      </c>
      <c r="D8" s="5" t="s">
        <v>23</v>
      </c>
      <c r="E8" s="6">
        <v>20075000</v>
      </c>
      <c r="F8" s="5"/>
      <c r="G8" s="5"/>
      <c r="H8" s="5"/>
      <c r="I8" s="5"/>
      <c r="J8" s="6">
        <f>+C8+E8</f>
        <v>99893200</v>
      </c>
    </row>
    <row r="9" spans="1:10" ht="75" customHeight="1" x14ac:dyDescent="0.2">
      <c r="A9" s="4" t="s">
        <v>24</v>
      </c>
      <c r="B9" s="5" t="s">
        <v>22</v>
      </c>
      <c r="C9" s="6">
        <f>1640100+22166200</f>
        <v>23806300</v>
      </c>
      <c r="D9" s="5" t="s">
        <v>23</v>
      </c>
      <c r="E9" s="6">
        <f>412500+5575000</f>
        <v>5987500</v>
      </c>
      <c r="F9" s="5"/>
      <c r="G9" s="5"/>
      <c r="H9" s="5"/>
      <c r="I9" s="5"/>
      <c r="J9" s="6">
        <f t="shared" ref="J9:J14" si="0">+C9+E9</f>
        <v>29793800</v>
      </c>
    </row>
    <row r="10" spans="1:10" ht="34.5" customHeight="1" x14ac:dyDescent="0.2">
      <c r="A10" s="4" t="s">
        <v>25</v>
      </c>
      <c r="B10" s="5" t="s">
        <v>22</v>
      </c>
      <c r="C10" s="6">
        <v>12325600</v>
      </c>
      <c r="D10" s="5" t="s">
        <v>23</v>
      </c>
      <c r="E10" s="6">
        <v>3100000</v>
      </c>
      <c r="F10" s="5"/>
      <c r="G10" s="5"/>
      <c r="H10" s="5"/>
      <c r="I10" s="5"/>
      <c r="J10" s="6">
        <f t="shared" si="0"/>
        <v>15425600</v>
      </c>
    </row>
    <row r="11" spans="1:10" ht="32.25" customHeight="1" x14ac:dyDescent="0.2">
      <c r="A11" s="4" t="s">
        <v>26</v>
      </c>
      <c r="B11" s="5" t="s">
        <v>22</v>
      </c>
      <c r="C11" s="6">
        <v>35490480</v>
      </c>
      <c r="D11" s="5" t="s">
        <v>23</v>
      </c>
      <c r="E11" s="6">
        <v>4525000</v>
      </c>
      <c r="F11" s="5"/>
      <c r="G11" s="5"/>
      <c r="H11" s="5"/>
      <c r="I11" s="5"/>
      <c r="J11" s="6">
        <f t="shared" si="0"/>
        <v>40015480</v>
      </c>
    </row>
    <row r="12" spans="1:10" ht="73.5" customHeight="1" x14ac:dyDescent="0.2">
      <c r="A12" s="4" t="s">
        <v>27</v>
      </c>
      <c r="B12" s="5" t="s">
        <v>22</v>
      </c>
      <c r="C12" s="6">
        <v>6200000</v>
      </c>
      <c r="D12" s="5" t="s">
        <v>23</v>
      </c>
      <c r="E12" s="6">
        <v>3000000</v>
      </c>
      <c r="F12" s="5"/>
      <c r="G12" s="5"/>
      <c r="H12" s="5"/>
      <c r="I12" s="5"/>
      <c r="J12" s="6">
        <f t="shared" si="0"/>
        <v>9200000</v>
      </c>
    </row>
    <row r="13" spans="1:10" ht="21" customHeight="1" x14ac:dyDescent="0.2">
      <c r="A13" s="4" t="s">
        <v>28</v>
      </c>
      <c r="B13" s="5" t="s">
        <v>22</v>
      </c>
      <c r="C13" s="6">
        <f>9400000+33050895</f>
        <v>42450895</v>
      </c>
      <c r="D13" s="7" t="s">
        <v>23</v>
      </c>
      <c r="E13" s="6">
        <v>0</v>
      </c>
      <c r="F13" s="5"/>
      <c r="G13" s="5"/>
      <c r="H13" s="5"/>
      <c r="I13" s="5"/>
      <c r="J13" s="6">
        <f t="shared" si="0"/>
        <v>42450895</v>
      </c>
    </row>
    <row r="14" spans="1:10" s="11" customFormat="1" ht="22.5" customHeight="1" x14ac:dyDescent="0.25">
      <c r="A14" s="8" t="s">
        <v>29</v>
      </c>
      <c r="B14" s="9"/>
      <c r="C14" s="10">
        <f>SUM(C8:C13)</f>
        <v>200091475</v>
      </c>
      <c r="D14" s="9"/>
      <c r="E14" s="10">
        <f>SUM(E8:E13)</f>
        <v>36687500</v>
      </c>
      <c r="F14" s="9"/>
      <c r="G14" s="9"/>
      <c r="H14" s="9"/>
      <c r="I14" s="9"/>
      <c r="J14" s="10">
        <f t="shared" si="0"/>
        <v>236778975</v>
      </c>
    </row>
    <row r="16" spans="1:10" ht="30.75" customHeight="1" x14ac:dyDescent="0.2"/>
  </sheetData>
  <mergeCells count="10">
    <mergeCell ref="A1:J1"/>
    <mergeCell ref="A3:J3"/>
    <mergeCell ref="A4:J4"/>
    <mergeCell ref="A5:A6"/>
    <mergeCell ref="B5:C5"/>
    <mergeCell ref="D5:E5"/>
    <mergeCell ref="F5:G5"/>
    <mergeCell ref="H5:I5"/>
    <mergeCell ref="J5:J6"/>
    <mergeCell ref="A2:J2"/>
  </mergeCells>
  <pageMargins left="0.70866141732283472" right="0.70866141732283472" top="0.74803149606299213" bottom="0.74803149606299213" header="0.31496062992125984" footer="0.31496062992125984"/>
  <pageSetup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sedagro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2013-10-25T19:57:23Z</dcterms:created>
  <dcterms:modified xsi:type="dcterms:W3CDTF">2013-10-25T19:58:10Z</dcterms:modified>
</cp:coreProperties>
</file>