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80" windowWidth="15480" windowHeight="7965"/>
  </bookViews>
  <sheets>
    <sheet name="RECURSOS CONCURRENTES" sheetId="2" r:id="rId1"/>
  </sheets>
  <calcPr calcId="124519"/>
</workbook>
</file>

<file path=xl/calcChain.xml><?xml version="1.0" encoding="utf-8"?>
<calcChain xmlns="http://schemas.openxmlformats.org/spreadsheetml/2006/main">
  <c r="J40" i="2"/>
  <c r="J39"/>
  <c r="J38"/>
  <c r="J37"/>
  <c r="J36"/>
  <c r="J35"/>
  <c r="J34"/>
  <c r="J33"/>
  <c r="J32"/>
  <c r="J31"/>
  <c r="E31"/>
  <c r="C31"/>
  <c r="J24"/>
  <c r="J23"/>
  <c r="J22"/>
  <c r="J21"/>
  <c r="J20"/>
  <c r="J19"/>
  <c r="J18"/>
  <c r="J17"/>
  <c r="E16"/>
  <c r="C16"/>
  <c r="J14"/>
  <c r="J13"/>
  <c r="J12"/>
  <c r="J11"/>
  <c r="J10"/>
  <c r="J16" l="1"/>
  <c r="J9"/>
  <c r="J8" l="1"/>
</calcChain>
</file>

<file path=xl/sharedStrings.xml><?xml version="1.0" encoding="utf-8"?>
<sst xmlns="http://schemas.openxmlformats.org/spreadsheetml/2006/main" count="112" uniqueCount="73">
  <si>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</si>
  <si>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</si>
  <si>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</si>
  <si>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</si>
  <si>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</si>
  <si>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</si>
  <si>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</si>
  <si>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</si>
  <si>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</si>
  <si>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</si>
  <si>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</si>
  <si>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</si>
  <si>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Periodo Trimestre 1 del año 2014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</si>
  <si>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</si>
  <si>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</si>
  <si>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</si>
  <si>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</si>
  <si>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</si>
  <si>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</si>
  <si>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</si>
  <si>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</si>
  <si>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 xml:space="preserve">Programa de Apoyo al Empleo </t>
  </si>
  <si>
    <t xml:space="preserve">Empleo </t>
  </si>
  <si>
    <t>Secretaría del Trabajo y Previsión Social</t>
  </si>
  <si>
    <t xml:space="preserve">Secretaría del Trabajo </t>
  </si>
  <si>
    <t xml:space="preserve">Sin Datos </t>
  </si>
  <si>
    <t xml:space="preserve">Secretaría de Educación Pública </t>
  </si>
  <si>
    <t>CONVENIOS FEDERACIÓN</t>
  </si>
  <si>
    <t>SECRETARÍA DE EDUCACIÓN PÚBLICA SUBSECRETARÍA DE EDUCACIÓN SUPERIOR</t>
  </si>
  <si>
    <t>GOBIERNO DEL ESTADO DE MÉXICO SECRETARÍA DE EDUCACIÓN</t>
  </si>
  <si>
    <t>OTROS</t>
  </si>
  <si>
    <t>SISTEMA DE PROTECCION SOCIAL EN SALUD (SEGURO POPULAR)</t>
  </si>
  <si>
    <t xml:space="preserve">COMISION NACIONAL DE PROTECCION SOCIAL EN SALUD </t>
  </si>
  <si>
    <t xml:space="preserve">APORTACION SOLIDARIA ESTATAL </t>
  </si>
  <si>
    <t xml:space="preserve">INSTITUTO DE SALUD DEL ESTADO DE MEXICO </t>
  </si>
  <si>
    <t>Programa de Concurrencia con las Entidades Federativas</t>
  </si>
  <si>
    <t>Agrícolas</t>
  </si>
  <si>
    <t>SAGARPA/MÉXICO</t>
  </si>
  <si>
    <t>SEDAGRO/MÉXICO</t>
  </si>
  <si>
    <t>Pecuarios</t>
  </si>
  <si>
    <t>Pesca y Acuícolas</t>
  </si>
  <si>
    <t>Desarrollo Rural</t>
  </si>
  <si>
    <t>Programa Integral de Desarrollo Rural</t>
  </si>
  <si>
    <t>Extensión e Innovación Productiva</t>
  </si>
  <si>
    <t>Agrícola</t>
  </si>
  <si>
    <t>Pecuaria</t>
  </si>
  <si>
    <t>Pesca y Alimentación</t>
  </si>
  <si>
    <t>Conservación y Uso Sustentable de Suelo y Agua (COUSSA)</t>
  </si>
  <si>
    <t>Proyecto Estratégico de Seguridad Alimentaria (PESA)</t>
  </si>
  <si>
    <t>Programa de Fomento al a Agricultura</t>
  </si>
  <si>
    <t>Sistema Producto Agrícola (SISPROA)</t>
  </si>
  <si>
    <t>Programa de Fomento Ganadero</t>
  </si>
  <si>
    <t>Sistema Producto Pecuario</t>
  </si>
  <si>
    <t>Programa de Productividad y Competitividad Agroalimentaria</t>
  </si>
  <si>
    <t>Información Estadística y Estudios (SNIDRUS)</t>
  </si>
  <si>
    <t>Programa de Sanidad e Inocuidad Agroalimentaria</t>
  </si>
  <si>
    <t>Programas Hidroagrícolas</t>
  </si>
  <si>
    <t>Rehabilitación, Modernización, Tecnificación y Equipamiento de Distritos de Riego y Temporal Tecnificado</t>
  </si>
  <si>
    <t>CONAGUA/MÉXICO</t>
  </si>
  <si>
    <t>Rehabilitación, Modernización, Tecnificación y Equipamiento de Unidades de Riego</t>
  </si>
  <si>
    <t>VIVIENDA DIGNA</t>
  </si>
  <si>
    <t>FONHAPO</t>
  </si>
  <si>
    <t>IMEVIS</t>
  </si>
  <si>
    <t xml:space="preserve">AYUNTAMIENTOS </t>
  </si>
  <si>
    <t>BENEFICIARIOS</t>
  </si>
  <si>
    <t>SEDESEM</t>
  </si>
  <si>
    <t>FUNDACION VAMOS A DAR</t>
  </si>
  <si>
    <t>Convenio de Coordinación para el Otorgamiento de un subsidio en Materia de Desarrollo Turístico</t>
  </si>
  <si>
    <t>Secretaria de Turismo</t>
  </si>
  <si>
    <t>Secretaría de Turismo</t>
  </si>
  <si>
    <t>Concursos</t>
  </si>
  <si>
    <t xml:space="preserve">FONART </t>
  </si>
  <si>
    <t>IIFAEM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</si>
</sst>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&quot;$&quot;#,##0.00"/>
  </numFmts>
  <fonts count="5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/>
    <xf numFmtId="49" fontId="0" fillId="0" borderId="2" xfId="0" applyNumberForma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left" vertical="center" wrapText="1"/>
    </xf>
    <xf numFmtId="164" fontId="2" fillId="0" borderId="2" xfId="0" applyNumberFormat="1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 wrapText="1"/>
    </xf>
    <xf numFmtId="4" fontId="2" fillId="0" borderId="1" xfId="0" applyNumberFormat="1" applyFont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4" fontId="0" fillId="0" borderId="2" xfId="0" applyNumberFormat="1" applyBorder="1" applyAlignment="1">
      <alignment horizontal="left" vertical="center" wrapText="1"/>
    </xf>
    <xf numFmtId="49" fontId="3" fillId="0" borderId="1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 vertical="center" wrapText="1"/>
    </xf>
    <xf numFmtId="4" fontId="0" fillId="0" borderId="1" xfId="0" applyNumberFormat="1" applyBorder="1" applyAlignment="1">
      <alignment horizontal="left" vertical="center" wrapText="1"/>
    </xf>
    <xf numFmtId="4" fontId="3" fillId="0" borderId="1" xfId="0" applyNumberFormat="1" applyFont="1" applyBorder="1" applyAlignment="1">
      <alignment horizontal="left" vertical="center" wrapText="1"/>
    </xf>
    <xf numFmtId="4" fontId="3" fillId="0" borderId="2" xfId="0" applyNumberFormat="1" applyFont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vertical="center" wrapText="1"/>
    </xf>
    <xf numFmtId="4" fontId="0" fillId="0" borderId="1" xfId="0" applyNumberFormat="1" applyFill="1" applyBorder="1" applyAlignment="1">
      <alignment horizontal="left" vertical="center" wrapText="1"/>
    </xf>
    <xf numFmtId="49" fontId="0" fillId="0" borderId="2" xfId="0" applyNumberFormat="1" applyFill="1" applyBorder="1" applyAlignment="1">
      <alignment horizontal="left" vertical="center" wrapText="1"/>
    </xf>
    <xf numFmtId="4" fontId="0" fillId="0" borderId="2" xfId="0" applyNumberFormat="1" applyFill="1" applyBorder="1" applyAlignment="1">
      <alignment horizontal="left" vertical="center" wrapText="1"/>
    </xf>
    <xf numFmtId="49" fontId="0" fillId="0" borderId="1" xfId="0" applyNumberFormat="1" applyFill="1" applyBorder="1" applyAlignment="1">
      <alignment horizontal="left" vertical="center" wrapText="1"/>
    </xf>
    <xf numFmtId="4" fontId="0" fillId="0" borderId="0" xfId="0" applyNumberFormat="1" applyFill="1" applyAlignment="1">
      <alignment horizontal="left" vertical="center" wrapText="1"/>
    </xf>
    <xf numFmtId="43" fontId="0" fillId="0" borderId="2" xfId="0" applyNumberFormat="1" applyBorder="1" applyAlignment="1">
      <alignment horizontal="left" vertical="center" wrapText="1"/>
    </xf>
    <xf numFmtId="43" fontId="0" fillId="0" borderId="1" xfId="0" applyNumberForma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="70" zoomScaleNormal="70" workbookViewId="0">
      <selection activeCell="D8" sqref="D8"/>
    </sheetView>
  </sheetViews>
  <sheetFormatPr baseColWidth="10" defaultRowHeight="12.75"/>
  <cols>
    <col min="1" max="1" width="25.5703125" style="33" customWidth="1"/>
    <col min="2" max="2" width="23.28515625" style="33" customWidth="1"/>
    <col min="3" max="3" width="17.28515625" style="33" customWidth="1"/>
    <col min="4" max="4" width="15" style="33" customWidth="1"/>
    <col min="5" max="6" width="17.42578125" style="33" customWidth="1"/>
    <col min="7" max="7" width="16.140625" style="33" customWidth="1"/>
    <col min="8" max="8" width="14.42578125" style="33" customWidth="1"/>
    <col min="9" max="9" width="13.7109375" style="33" customWidth="1"/>
    <col min="10" max="10" width="21.7109375" style="33" customWidth="1"/>
    <col min="11" max="16384" width="11.42578125" style="1"/>
  </cols>
  <sheetData>
    <row r="1" spans="1:10">
      <c r="A1" s="34" t="s">
        <v>10</v>
      </c>
      <c r="B1" s="35"/>
      <c r="C1" s="35"/>
      <c r="D1" s="35"/>
      <c r="E1" s="35"/>
      <c r="F1" s="35"/>
      <c r="G1" s="35"/>
      <c r="H1" s="35"/>
      <c r="I1" s="35"/>
      <c r="J1" s="36"/>
    </row>
    <row r="2" spans="1:10">
      <c r="A2" s="37" t="s">
        <v>11</v>
      </c>
      <c r="B2" s="38"/>
      <c r="C2" s="38"/>
      <c r="D2" s="38"/>
      <c r="E2" s="38"/>
      <c r="F2" s="38"/>
      <c r="G2" s="38"/>
      <c r="H2" s="38"/>
      <c r="I2" s="38"/>
      <c r="J2" s="39"/>
    </row>
    <row r="3" spans="1:10">
      <c r="A3" s="37" t="s">
        <v>12</v>
      </c>
      <c r="B3" s="40"/>
      <c r="C3" s="40"/>
      <c r="D3" s="40"/>
      <c r="E3" s="40"/>
      <c r="F3" s="40"/>
      <c r="G3" s="40"/>
      <c r="H3" s="40"/>
      <c r="I3" s="40"/>
      <c r="J3" s="39"/>
    </row>
    <row r="4" spans="1:10">
      <c r="A4" s="5" t="s">
        <v>13</v>
      </c>
      <c r="B4" s="4" t="s">
        <v>14</v>
      </c>
      <c r="C4" s="6"/>
      <c r="D4" s="6" t="s">
        <v>15</v>
      </c>
      <c r="E4" s="6"/>
      <c r="F4" s="6" t="s">
        <v>16</v>
      </c>
      <c r="G4" s="6"/>
      <c r="H4" s="6" t="s">
        <v>17</v>
      </c>
      <c r="I4" s="3"/>
      <c r="J4" s="5" t="s">
        <v>20</v>
      </c>
    </row>
    <row r="5" spans="1:10" ht="45" customHeight="1">
      <c r="A5" s="3"/>
      <c r="B5" s="7" t="s">
        <v>18</v>
      </c>
      <c r="C5" s="7" t="s">
        <v>19</v>
      </c>
      <c r="D5" s="7" t="s">
        <v>18</v>
      </c>
      <c r="E5" s="7" t="s">
        <v>19</v>
      </c>
      <c r="F5" s="7" t="s">
        <v>18</v>
      </c>
      <c r="G5" s="7" t="s">
        <v>19</v>
      </c>
      <c r="H5" s="7" t="s">
        <v>18</v>
      </c>
      <c r="I5" s="7" t="s">
        <v>19</v>
      </c>
      <c r="J5" s="6"/>
    </row>
    <row r="6" spans="1:10" ht="12" customHeight="1">
      <c r="A6" s="8" t="s">
        <v>0</v>
      </c>
      <c r="B6" s="9" t="s">
        <v>1</v>
      </c>
      <c r="C6" s="9" t="s">
        <v>2</v>
      </c>
      <c r="D6" s="9" t="s">
        <v>9</v>
      </c>
      <c r="E6" s="9" t="s">
        <v>3</v>
      </c>
      <c r="F6" s="9" t="s">
        <v>4</v>
      </c>
      <c r="G6" s="9" t="s">
        <v>5</v>
      </c>
      <c r="H6" s="9" t="s">
        <v>6</v>
      </c>
      <c r="I6" s="8" t="s">
        <v>7</v>
      </c>
      <c r="J6" s="9" t="s">
        <v>8</v>
      </c>
    </row>
    <row r="7" spans="1:10" ht="36" customHeight="1">
      <c r="A7" s="10" t="s">
        <v>21</v>
      </c>
      <c r="B7" s="10" t="s">
        <v>23</v>
      </c>
      <c r="C7" s="11">
        <v>29041549.449999999</v>
      </c>
      <c r="D7" s="10" t="s">
        <v>24</v>
      </c>
      <c r="E7" s="12" t="s">
        <v>25</v>
      </c>
      <c r="F7" s="10"/>
      <c r="G7" s="12"/>
      <c r="H7" s="10"/>
      <c r="I7" s="12"/>
      <c r="J7" s="11">
        <v>29041549.449999999</v>
      </c>
    </row>
    <row r="8" spans="1:10" ht="36" customHeight="1">
      <c r="A8" s="13" t="s">
        <v>22</v>
      </c>
      <c r="B8" s="13" t="s">
        <v>26</v>
      </c>
      <c r="C8" s="11">
        <v>13743955.779999999</v>
      </c>
      <c r="D8" s="10" t="s">
        <v>24</v>
      </c>
      <c r="E8" s="11">
        <v>33542988.449999999</v>
      </c>
      <c r="F8" s="13"/>
      <c r="G8" s="14"/>
      <c r="H8" s="13"/>
      <c r="I8" s="14"/>
      <c r="J8" s="11">
        <f t="shared" ref="J8" si="0">C8+E8+G8+I8</f>
        <v>47286944.229999997</v>
      </c>
    </row>
    <row r="9" spans="1:10" ht="75">
      <c r="A9" s="15" t="s">
        <v>27</v>
      </c>
      <c r="B9" s="15" t="s">
        <v>28</v>
      </c>
      <c r="C9" s="16">
        <v>683792253.20000005</v>
      </c>
      <c r="D9" s="15" t="s">
        <v>29</v>
      </c>
      <c r="E9" s="16">
        <v>700854573.16999996</v>
      </c>
      <c r="F9" s="15"/>
      <c r="G9" s="15"/>
      <c r="H9" s="15" t="s">
        <v>30</v>
      </c>
      <c r="I9" s="16">
        <v>47194347.520000003</v>
      </c>
      <c r="J9" s="16">
        <f>SUM(C9+E9+I9)</f>
        <v>1431841173.8899999</v>
      </c>
    </row>
    <row r="10" spans="1:10" ht="45">
      <c r="A10" s="17" t="s">
        <v>35</v>
      </c>
      <c r="B10" s="2"/>
      <c r="C10" s="16"/>
      <c r="D10" s="2"/>
      <c r="E10" s="16"/>
      <c r="F10" s="2"/>
      <c r="G10" s="16"/>
      <c r="H10" s="2"/>
      <c r="I10" s="16"/>
      <c r="J10" s="16">
        <f>C10+E10+G10+I10</f>
        <v>0</v>
      </c>
    </row>
    <row r="11" spans="1:10" ht="30">
      <c r="A11" s="18" t="s">
        <v>36</v>
      </c>
      <c r="B11" s="18" t="s">
        <v>37</v>
      </c>
      <c r="C11" s="19"/>
      <c r="D11" s="18" t="s">
        <v>38</v>
      </c>
      <c r="E11" s="19"/>
      <c r="F11" s="18"/>
      <c r="G11" s="19"/>
      <c r="H11" s="18"/>
      <c r="I11" s="19"/>
      <c r="J11" s="16">
        <f t="shared" ref="J11:J24" si="1">C11+E11+G11+I11</f>
        <v>0</v>
      </c>
    </row>
    <row r="12" spans="1:10" ht="30">
      <c r="A12" s="18" t="s">
        <v>39</v>
      </c>
      <c r="B12" s="18" t="s">
        <v>37</v>
      </c>
      <c r="C12" s="19"/>
      <c r="D12" s="18" t="s">
        <v>38</v>
      </c>
      <c r="E12" s="19"/>
      <c r="F12" s="18"/>
      <c r="G12" s="19"/>
      <c r="H12" s="18"/>
      <c r="I12" s="19"/>
      <c r="J12" s="16">
        <f t="shared" si="1"/>
        <v>0</v>
      </c>
    </row>
    <row r="13" spans="1:10" ht="30">
      <c r="A13" s="18" t="s">
        <v>40</v>
      </c>
      <c r="B13" s="18" t="s">
        <v>37</v>
      </c>
      <c r="C13" s="19"/>
      <c r="D13" s="18" t="s">
        <v>38</v>
      </c>
      <c r="E13" s="19"/>
      <c r="F13" s="18"/>
      <c r="G13" s="19"/>
      <c r="H13" s="18"/>
      <c r="I13" s="19"/>
      <c r="J13" s="16">
        <f t="shared" si="1"/>
        <v>0</v>
      </c>
    </row>
    <row r="14" spans="1:10" ht="30">
      <c r="A14" s="18" t="s">
        <v>41</v>
      </c>
      <c r="B14" s="18" t="s">
        <v>37</v>
      </c>
      <c r="C14" s="19"/>
      <c r="D14" s="18" t="s">
        <v>38</v>
      </c>
      <c r="E14" s="19"/>
      <c r="F14" s="18"/>
      <c r="G14" s="19"/>
      <c r="H14" s="18"/>
      <c r="I14" s="19"/>
      <c r="J14" s="16">
        <f t="shared" si="1"/>
        <v>0</v>
      </c>
    </row>
    <row r="15" spans="1:10" ht="30">
      <c r="A15" s="17" t="s">
        <v>42</v>
      </c>
      <c r="B15" s="18"/>
      <c r="C15" s="19"/>
      <c r="D15" s="18"/>
      <c r="E15" s="19"/>
      <c r="F15" s="18"/>
      <c r="G15" s="19"/>
      <c r="H15" s="18"/>
      <c r="I15" s="19"/>
      <c r="J15" s="16"/>
    </row>
    <row r="16" spans="1:10" ht="30">
      <c r="A16" s="17" t="s">
        <v>43</v>
      </c>
      <c r="B16" s="17"/>
      <c r="C16" s="20">
        <f>SUM(C17:C20)</f>
        <v>25202705</v>
      </c>
      <c r="D16" s="17"/>
      <c r="E16" s="20">
        <f>SUM(E17:E20)</f>
        <v>6103750</v>
      </c>
      <c r="F16" s="18"/>
      <c r="G16" s="19"/>
      <c r="H16" s="18"/>
      <c r="I16" s="19"/>
      <c r="J16" s="21">
        <f t="shared" si="1"/>
        <v>31306455</v>
      </c>
    </row>
    <row r="17" spans="1:10" ht="30">
      <c r="A17" s="18" t="s">
        <v>44</v>
      </c>
      <c r="B17" s="18" t="s">
        <v>37</v>
      </c>
      <c r="C17" s="19">
        <v>4561689.6100000003</v>
      </c>
      <c r="D17" s="18" t="s">
        <v>38</v>
      </c>
      <c r="E17" s="19">
        <v>1104779</v>
      </c>
      <c r="F17" s="18"/>
      <c r="G17" s="19"/>
      <c r="H17" s="18"/>
      <c r="I17" s="19"/>
      <c r="J17" s="16">
        <f t="shared" si="1"/>
        <v>5666468.6100000003</v>
      </c>
    </row>
    <row r="18" spans="1:10" ht="30">
      <c r="A18" s="18" t="s">
        <v>45</v>
      </c>
      <c r="B18" s="18" t="s">
        <v>37</v>
      </c>
      <c r="C18" s="19">
        <v>4460878.78</v>
      </c>
      <c r="D18" s="18" t="s">
        <v>38</v>
      </c>
      <c r="E18" s="19">
        <v>1080364</v>
      </c>
      <c r="F18" s="18"/>
      <c r="G18" s="19"/>
      <c r="H18" s="18"/>
      <c r="I18" s="19"/>
      <c r="J18" s="16">
        <f t="shared" si="1"/>
        <v>5541242.7800000003</v>
      </c>
    </row>
    <row r="19" spans="1:10" ht="30">
      <c r="A19" s="18" t="s">
        <v>46</v>
      </c>
      <c r="B19" s="18" t="s">
        <v>37</v>
      </c>
      <c r="C19" s="19">
        <v>151216.23000000001</v>
      </c>
      <c r="D19" s="18" t="s">
        <v>38</v>
      </c>
      <c r="E19" s="19">
        <v>36622</v>
      </c>
      <c r="F19" s="18"/>
      <c r="G19" s="19"/>
      <c r="H19" s="18"/>
      <c r="I19" s="19"/>
      <c r="J19" s="16">
        <f t="shared" si="1"/>
        <v>187838.23</v>
      </c>
    </row>
    <row r="20" spans="1:10" ht="30">
      <c r="A20" s="18" t="s">
        <v>41</v>
      </c>
      <c r="B20" s="18" t="s">
        <v>37</v>
      </c>
      <c r="C20" s="19">
        <v>16028920.380000001</v>
      </c>
      <c r="D20" s="18" t="s">
        <v>38</v>
      </c>
      <c r="E20" s="19">
        <v>3881985</v>
      </c>
      <c r="F20" s="18"/>
      <c r="G20" s="19"/>
      <c r="H20" s="18"/>
      <c r="I20" s="19"/>
      <c r="J20" s="16">
        <f t="shared" si="1"/>
        <v>19910905.380000003</v>
      </c>
    </row>
    <row r="21" spans="1:10" ht="45">
      <c r="A21" s="22" t="s">
        <v>47</v>
      </c>
      <c r="B21" s="22" t="s">
        <v>37</v>
      </c>
      <c r="C21" s="23">
        <v>18805300</v>
      </c>
      <c r="D21" s="17" t="s">
        <v>38</v>
      </c>
      <c r="E21" s="20">
        <v>4548125</v>
      </c>
      <c r="F21" s="17"/>
      <c r="G21" s="20"/>
      <c r="H21" s="17"/>
      <c r="I21" s="20"/>
      <c r="J21" s="21">
        <f t="shared" si="1"/>
        <v>23353425</v>
      </c>
    </row>
    <row r="22" spans="1:10" ht="45">
      <c r="A22" s="18" t="s">
        <v>48</v>
      </c>
      <c r="B22" s="18" t="s">
        <v>37</v>
      </c>
      <c r="C22" s="19"/>
      <c r="D22" s="18"/>
      <c r="E22" s="19"/>
      <c r="F22" s="18"/>
      <c r="G22" s="19"/>
      <c r="H22" s="18"/>
      <c r="I22" s="19"/>
      <c r="J22" s="16">
        <f t="shared" si="1"/>
        <v>0</v>
      </c>
    </row>
    <row r="23" spans="1:10" ht="30">
      <c r="A23" s="17" t="s">
        <v>49</v>
      </c>
      <c r="B23" s="18"/>
      <c r="C23" s="19"/>
      <c r="D23" s="18"/>
      <c r="E23" s="19"/>
      <c r="F23" s="18"/>
      <c r="G23" s="19"/>
      <c r="H23" s="18"/>
      <c r="I23" s="19"/>
      <c r="J23" s="16">
        <f t="shared" si="1"/>
        <v>0</v>
      </c>
    </row>
    <row r="24" spans="1:10" ht="30">
      <c r="A24" s="18" t="s">
        <v>50</v>
      </c>
      <c r="B24" s="18" t="s">
        <v>37</v>
      </c>
      <c r="C24" s="19"/>
      <c r="D24" s="18" t="s">
        <v>38</v>
      </c>
      <c r="E24" s="19"/>
      <c r="F24" s="18"/>
      <c r="G24" s="19"/>
      <c r="H24" s="18"/>
      <c r="I24" s="19"/>
      <c r="J24" s="16">
        <f t="shared" si="1"/>
        <v>0</v>
      </c>
    </row>
    <row r="25" spans="1:10" ht="30">
      <c r="A25" s="17" t="s">
        <v>51</v>
      </c>
      <c r="B25" s="24"/>
      <c r="C25" s="24"/>
      <c r="D25" s="24"/>
      <c r="E25" s="24"/>
      <c r="F25" s="24"/>
      <c r="G25" s="24"/>
      <c r="H25" s="24"/>
      <c r="I25" s="24"/>
      <c r="J25" s="24"/>
    </row>
    <row r="26" spans="1:10" ht="30">
      <c r="A26" s="18" t="s">
        <v>52</v>
      </c>
      <c r="B26" s="18" t="s">
        <v>37</v>
      </c>
      <c r="C26" s="24"/>
      <c r="D26" s="18" t="s">
        <v>38</v>
      </c>
      <c r="E26" s="24"/>
      <c r="F26" s="24"/>
      <c r="G26" s="24"/>
      <c r="H26" s="24"/>
      <c r="I26" s="24"/>
      <c r="J26" s="24"/>
    </row>
    <row r="27" spans="1:10" ht="45">
      <c r="A27" s="17" t="s">
        <v>53</v>
      </c>
      <c r="B27" s="24"/>
      <c r="C27" s="24"/>
      <c r="D27" s="24"/>
      <c r="E27" s="24"/>
      <c r="F27" s="24"/>
      <c r="G27" s="24"/>
      <c r="H27" s="24"/>
      <c r="I27" s="24"/>
      <c r="J27" s="24"/>
    </row>
    <row r="28" spans="1:10" ht="30">
      <c r="A28" s="18" t="s">
        <v>54</v>
      </c>
      <c r="B28" s="18" t="s">
        <v>37</v>
      </c>
      <c r="C28" s="24"/>
      <c r="D28" s="18" t="s">
        <v>38</v>
      </c>
      <c r="E28" s="24"/>
      <c r="F28" s="24"/>
      <c r="G28" s="24"/>
      <c r="H28" s="24"/>
      <c r="I28" s="24"/>
      <c r="J28" s="24"/>
    </row>
    <row r="29" spans="1:10" ht="30">
      <c r="A29" s="17" t="s">
        <v>55</v>
      </c>
      <c r="B29" s="18" t="s">
        <v>37</v>
      </c>
      <c r="C29" s="24"/>
      <c r="D29" s="18" t="s">
        <v>38</v>
      </c>
      <c r="E29" s="24"/>
      <c r="F29" s="24"/>
      <c r="G29" s="24"/>
      <c r="H29" s="24"/>
      <c r="I29" s="24"/>
      <c r="J29" s="24"/>
    </row>
    <row r="30" spans="1:10" ht="30">
      <c r="A30" s="17" t="s">
        <v>56</v>
      </c>
      <c r="B30" s="18" t="s">
        <v>37</v>
      </c>
      <c r="C30" s="24"/>
      <c r="D30" s="18" t="s">
        <v>38</v>
      </c>
      <c r="E30" s="24"/>
      <c r="F30" s="24"/>
      <c r="G30" s="24"/>
      <c r="H30" s="24"/>
      <c r="I30" s="24"/>
      <c r="J30" s="24"/>
    </row>
    <row r="31" spans="1:10" ht="15">
      <c r="A31" s="17" t="s">
        <v>56</v>
      </c>
      <c r="B31" s="18"/>
      <c r="C31" s="20">
        <f>SUM(C32:C33)</f>
        <v>59302328.109999999</v>
      </c>
      <c r="D31" s="18"/>
      <c r="E31" s="20">
        <f>SUM(E32:E33)</f>
        <v>30870000</v>
      </c>
      <c r="F31" s="24"/>
      <c r="G31" s="24"/>
      <c r="H31" s="24"/>
      <c r="I31" s="24"/>
      <c r="J31" s="20">
        <f>SUM(J32:J33)</f>
        <v>90172328.109999999</v>
      </c>
    </row>
    <row r="32" spans="1:10" ht="90">
      <c r="A32" s="25" t="s">
        <v>57</v>
      </c>
      <c r="B32" s="18" t="s">
        <v>58</v>
      </c>
      <c r="C32" s="19">
        <v>49609138.75</v>
      </c>
      <c r="D32" s="18" t="s">
        <v>38</v>
      </c>
      <c r="E32" s="19">
        <v>9870000</v>
      </c>
      <c r="F32" s="24"/>
      <c r="G32" s="24"/>
      <c r="H32" s="24"/>
      <c r="I32" s="24"/>
      <c r="J32" s="16">
        <f t="shared" ref="J32:J33" si="2">C32+E32+G32+I32</f>
        <v>59479138.75</v>
      </c>
    </row>
    <row r="33" spans="1:10" ht="75">
      <c r="A33" s="25" t="s">
        <v>59</v>
      </c>
      <c r="B33" s="18" t="s">
        <v>58</v>
      </c>
      <c r="C33" s="19">
        <v>9693189.3599999994</v>
      </c>
      <c r="D33" s="18" t="s">
        <v>38</v>
      </c>
      <c r="E33" s="19">
        <v>21000000</v>
      </c>
      <c r="F33" s="24"/>
      <c r="G33" s="24"/>
      <c r="H33" s="24"/>
      <c r="I33" s="24"/>
      <c r="J33" s="16">
        <f t="shared" si="2"/>
        <v>30693189.359999999</v>
      </c>
    </row>
    <row r="34" spans="1:10" ht="45">
      <c r="A34" s="18" t="s">
        <v>31</v>
      </c>
      <c r="B34" s="2" t="s">
        <v>32</v>
      </c>
      <c r="C34" s="16">
        <v>1897910704.25</v>
      </c>
      <c r="D34" s="2"/>
      <c r="E34" s="16"/>
      <c r="F34" s="2"/>
      <c r="G34" s="16"/>
      <c r="H34" s="2"/>
      <c r="I34" s="16"/>
      <c r="J34" s="16">
        <f>C34+E34+G34+I34</f>
        <v>1897910704.25</v>
      </c>
    </row>
    <row r="35" spans="1:10" ht="60">
      <c r="A35" s="18" t="s">
        <v>33</v>
      </c>
      <c r="B35" s="18"/>
      <c r="C35" s="19"/>
      <c r="D35" s="18" t="s">
        <v>34</v>
      </c>
      <c r="E35" s="19">
        <v>326660559</v>
      </c>
      <c r="F35" s="18"/>
      <c r="G35" s="19"/>
      <c r="H35" s="18"/>
      <c r="I35" s="19"/>
      <c r="J35" s="16">
        <f t="shared" ref="J35" si="3">C35+E35+G35+I35</f>
        <v>326660559</v>
      </c>
    </row>
    <row r="36" spans="1:10" ht="15">
      <c r="A36" s="2" t="s">
        <v>60</v>
      </c>
      <c r="B36" s="2" t="s">
        <v>61</v>
      </c>
      <c r="C36" s="26">
        <v>6296400</v>
      </c>
      <c r="D36" s="27" t="s">
        <v>62</v>
      </c>
      <c r="E36" s="28">
        <v>558017.93000000005</v>
      </c>
      <c r="F36" s="27" t="s">
        <v>63</v>
      </c>
      <c r="G36" s="28">
        <v>1070000</v>
      </c>
      <c r="H36" s="27" t="s">
        <v>64</v>
      </c>
      <c r="I36" s="28">
        <v>405900</v>
      </c>
      <c r="J36" s="28">
        <f>C36+E36+G36+I36</f>
        <v>8330317.9299999997</v>
      </c>
    </row>
    <row r="37" spans="1:10" ht="30">
      <c r="A37" s="18"/>
      <c r="B37" s="18"/>
      <c r="C37" s="26"/>
      <c r="D37" s="29" t="s">
        <v>65</v>
      </c>
      <c r="E37" s="30">
        <v>1550111.2</v>
      </c>
      <c r="F37" s="29"/>
      <c r="G37" s="26"/>
      <c r="H37" s="29" t="s">
        <v>66</v>
      </c>
      <c r="I37" s="30">
        <v>472716.64</v>
      </c>
      <c r="J37" s="28">
        <f t="shared" ref="J37:J38" si="4">C37+E37+G37+I37</f>
        <v>2022827.8399999999</v>
      </c>
    </row>
    <row r="38" spans="1:10" ht="15">
      <c r="A38" s="2"/>
      <c r="B38" s="2"/>
      <c r="C38" s="28"/>
      <c r="D38" s="29"/>
      <c r="E38" s="26"/>
      <c r="F38" s="29"/>
      <c r="G38" s="26"/>
      <c r="H38" s="29"/>
      <c r="I38" s="26"/>
      <c r="J38" s="28">
        <f t="shared" si="4"/>
        <v>0</v>
      </c>
    </row>
    <row r="39" spans="1:10" ht="60">
      <c r="A39" s="2" t="s">
        <v>67</v>
      </c>
      <c r="B39" s="2" t="s">
        <v>68</v>
      </c>
      <c r="C39" s="31">
        <v>11500000</v>
      </c>
      <c r="D39" s="2" t="s">
        <v>69</v>
      </c>
      <c r="E39" s="31">
        <v>11500000</v>
      </c>
      <c r="F39" s="2"/>
      <c r="G39" s="31"/>
      <c r="H39" s="2"/>
      <c r="I39" s="31"/>
      <c r="J39" s="31">
        <f>C39+E39+G39+I39</f>
        <v>23000000</v>
      </c>
    </row>
    <row r="40" spans="1:10" ht="15">
      <c r="A40" s="2" t="s">
        <v>70</v>
      </c>
      <c r="B40" s="2" t="s">
        <v>71</v>
      </c>
      <c r="C40" s="31">
        <v>30000</v>
      </c>
      <c r="D40" s="2" t="s">
        <v>72</v>
      </c>
      <c r="E40" s="31">
        <v>10000</v>
      </c>
      <c r="F40" s="18"/>
      <c r="G40" s="32"/>
      <c r="H40" s="18"/>
      <c r="I40" s="32"/>
      <c r="J40" s="31">
        <f t="shared" ref="J40" si="5">C40+E40+G40+I40</f>
        <v>40000</v>
      </c>
    </row>
  </sheetData>
  <mergeCells count="9">
    <mergeCell ref="A1:J1"/>
    <mergeCell ref="A2:J2"/>
    <mergeCell ref="A3:J3"/>
    <mergeCell ref="A4:A5"/>
    <mergeCell ref="B4:C4"/>
    <mergeCell ref="D4:E4"/>
    <mergeCell ref="F4:G4"/>
    <mergeCell ref="H4:I4"/>
    <mergeCell ref="J4:J5"/>
  </mergeCells>
  <pageMargins left="0.70866141732283472" right="0.70866141732283472" top="0.74803149606299213" bottom="0.74803149606299213" header="0.31496062992125984" footer="0.31496062992125984"/>
  <pageSetup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arely</cp:lastModifiedBy>
  <cp:lastPrinted>2014-04-10T17:56:37Z</cp:lastPrinted>
  <dcterms:created xsi:type="dcterms:W3CDTF">2013-04-12T16:42:04Z</dcterms:created>
  <dcterms:modified xsi:type="dcterms:W3CDTF">2014-04-29T23:18:57Z</dcterms:modified>
</cp:coreProperties>
</file>