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395" windowHeight="10065" activeTab="6"/>
  </bookViews>
  <sheets>
    <sheet name="RECURSOS CONCURRENTES" sheetId="1" r:id="rId1"/>
    <sheet name="AYUDAS SUBSIDIOS" sheetId="2" r:id="rId2"/>
    <sheet name="GASTO FEDERALIZADO" sheetId="3" r:id="rId3"/>
    <sheet name="INGRESO" sheetId="4" r:id="rId4"/>
    <sheet name="EGRESO" sheetId="5" r:id="rId5"/>
    <sheet name="INGRESO CALENDARIZADO" sheetId="6" r:id="rId6"/>
    <sheet name="EGRESO CALENDARIZADO" sheetId="7" r:id="rId7"/>
    <sheet name="Hoja1" sheetId="8" r:id="rId8"/>
  </sheets>
  <calcPr calcId="145621"/>
</workbook>
</file>

<file path=xl/calcChain.xml><?xml version="1.0" encoding="utf-8"?>
<calcChain xmlns="http://schemas.openxmlformats.org/spreadsheetml/2006/main">
  <c r="D54" i="6" l="1"/>
  <c r="D8" i="6" l="1"/>
  <c r="D51" i="6"/>
  <c r="D10" i="5" l="1"/>
  <c r="D28" i="5" l="1"/>
  <c r="D42" i="5" l="1"/>
  <c r="D9" i="5" s="1"/>
  <c r="D77" i="5" l="1"/>
  <c r="D108" i="5" s="1"/>
  <c r="D125" i="5" s="1"/>
</calcChain>
</file>

<file path=xl/sharedStrings.xml><?xml version="1.0" encoding="utf-8"?>
<sst xmlns="http://schemas.openxmlformats.org/spreadsheetml/2006/main" count="456" uniqueCount="330">
  <si>
    <t>Entidad Federativa/Municipio</t>
  </si>
  <si>
    <t>Nombre del Programa</t>
  </si>
  <si>
    <t>Federal</t>
  </si>
  <si>
    <t>Estatal</t>
  </si>
  <si>
    <t>Municipal</t>
  </si>
  <si>
    <t>Otros</t>
  </si>
  <si>
    <t>Dependencia/
Entidad</t>
  </si>
  <si>
    <t>Aportación/
Monto</t>
  </si>
  <si>
    <t>Monto Total</t>
  </si>
  <si>
    <t>a</t>
  </si>
  <si>
    <t>b</t>
  </si>
  <si>
    <t>c</t>
  </si>
  <si>
    <t>e</t>
  </si>
  <si>
    <t>f</t>
  </si>
  <si>
    <t>g</t>
  </si>
  <si>
    <t>h</t>
  </si>
  <si>
    <t>i</t>
  </si>
  <si>
    <t>d</t>
  </si>
  <si>
    <t>Formato de programas con recursos concurrente por orden de gobierno</t>
  </si>
  <si>
    <t>j=c+e+g+i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</si>
  <si>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</si>
  <si>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</si>
  <si>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</si>
  <si>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</si>
  <si>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</si>
  <si>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</si>
  <si>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</si>
  <si>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</si>
  <si>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</t>
  </si>
  <si>
    <t>Montos pagados por ayudas y subsidios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</si>
  <si>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</si>
  <si>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</si>
  <si>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</si>
  <si>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</si>
  <si>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</si>
  <si>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</si>
  <si>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</si>
  <si>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</si>
  <si>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GOBIERNO DEL ESTADO DE MÉXICO</t>
  </si>
  <si>
    <t>MONTOS PAGADOS POR AYUDAS Y SUBSIDIOS</t>
  </si>
  <si>
    <t>ESTADO DE MÉXICO</t>
  </si>
  <si>
    <t>FORMATO DE PROGRAMAS CON RECURSOS CONCURRENTES POR ORDEN DE GOBIERNO</t>
  </si>
  <si>
    <t>FORMATO DEL EJERCICIO Y DESTINO DE GASTO FEDERALIZADO Y REINTEGROS</t>
  </si>
  <si>
    <t>FORMATO DE INICIATIVA DE LA LEY DE INGRESOS ARMONIZADA</t>
  </si>
  <si>
    <t>Total</t>
  </si>
  <si>
    <t>Impuesto</t>
  </si>
  <si>
    <t>Accesorios</t>
  </si>
  <si>
    <t xml:space="preserve">Cuotas y Aportaciones de seguridad social </t>
  </si>
  <si>
    <t>Aportaciones para Fondos de Vivienda</t>
  </si>
  <si>
    <t>Otros Impuestos</t>
  </si>
  <si>
    <t>Ingreso Estimado</t>
  </si>
  <si>
    <t>Impuestos no comprendidos en las fracciones de la Ley de Ingresos causadas en ejercicios fiscales anteriores pendientes de liquidación o pago</t>
  </si>
  <si>
    <t xml:space="preserve">Cuotas de Ahorro para el Retiro </t>
  </si>
  <si>
    <t>Otras Cuotas y Aportaciones para la seguridad social</t>
  </si>
  <si>
    <t>Derechos</t>
  </si>
  <si>
    <t>Derechos por presentación de servicios</t>
  </si>
  <si>
    <t>Otros Derechos</t>
  </si>
  <si>
    <t>Productos</t>
  </si>
  <si>
    <t>Productos de tipo corriente</t>
  </si>
  <si>
    <t>Aprovechamientos de capital</t>
  </si>
  <si>
    <t>Ingresos por ventas de bienes y servicios</t>
  </si>
  <si>
    <t>Participaciones y Aportaciones</t>
  </si>
  <si>
    <t>Aportaciones</t>
  </si>
  <si>
    <t>Convenios</t>
  </si>
  <si>
    <t>Transferencias, Asignaciones, Subsidios y Otras Ayudas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</si>
  <si>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</si>
  <si>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</si>
  <si>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</si>
  <si>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</si>
  <si>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</si>
  <si>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</si>
  <si>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</si>
  <si>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</si>
  <si>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Presupuesto de Egresos para el Ejercicio Fiscal XXXX</t>
  </si>
  <si>
    <t>Clasificador por Objeto del Gasto</t>
  </si>
  <si>
    <t>Importe</t>
  </si>
  <si>
    <t>Servicios Personales</t>
  </si>
  <si>
    <t>Seguridad Social</t>
  </si>
  <si>
    <t>Previsiones</t>
  </si>
  <si>
    <t>Pago de Estímulos a Servidores Públicos</t>
  </si>
  <si>
    <t>Materiales y Suministros</t>
  </si>
  <si>
    <t>Materiales y Artículos de Construcción y de Reparación</t>
  </si>
  <si>
    <t>Productos Químicos, Farmacéuticos y de Laboratorio</t>
  </si>
  <si>
    <t>Combustibles, Lubricantes y Aditivos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</si>
  <si>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</si>
  <si>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</si>
  <si>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</si>
  <si>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</si>
  <si>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</si>
  <si>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</si>
  <si>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Oficiales</t>
  </si>
  <si>
    <t>Otros Servicios Generales</t>
  </si>
  <si>
    <t>Transferencias Internas y Asignaciones al Sector Público</t>
  </si>
  <si>
    <t>Donativos</t>
  </si>
  <si>
    <t>Transferencias al Exterior</t>
  </si>
  <si>
    <t>Equipo e Instrumental Médico y de Laboratorio</t>
  </si>
  <si>
    <t>Vehículos y Equipo de Transporte</t>
  </si>
  <si>
    <t>Maquinaría, Otros Equipos y Herramientas</t>
  </si>
  <si>
    <t>Bienes Inmuebles</t>
  </si>
  <si>
    <t>Activos Intangibles</t>
  </si>
  <si>
    <t>Inversión Pública</t>
  </si>
  <si>
    <t>Inversiones para el Fomento de Actividades Productivas</t>
  </si>
  <si>
    <t>Acciones y Participaciones de Capital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</si>
  <si>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</si>
  <si>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</si>
  <si>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</si>
  <si>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</si>
  <si>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</si>
  <si>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</si>
  <si>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Intereses de la Deuda Pública</t>
  </si>
  <si>
    <t>Comisiones de la Deuda Pública</t>
  </si>
  <si>
    <t>Costo por Coberturas</t>
  </si>
  <si>
    <t>Apoyos Financieros</t>
  </si>
  <si>
    <t>Adeudos de Ejercicios Fiscales Anteriores (ADEFAS)</t>
  </si>
  <si>
    <t>FORMATO DE EGRESOS CALENDARIZADO</t>
  </si>
  <si>
    <t>Anual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</si>
  <si>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</si>
  <si>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</si>
  <si>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</si>
  <si>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</si>
  <si>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</si>
  <si>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</si>
  <si>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</si>
  <si>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</si>
  <si>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</si>
  <si>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</si>
  <si>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</si>
  <si>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</si>
  <si>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</si>
  <si>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</si>
  <si>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patrimonio</t>
  </si>
  <si>
    <t>Impuestos al Comercio Exterior</t>
  </si>
  <si>
    <t>Impuestos Sobre Nóminas  y Asimilables</t>
  </si>
  <si>
    <t>Impuestos Ecológicos</t>
  </si>
  <si>
    <t>Cuotas y Aportaciones de seguridad social</t>
  </si>
  <si>
    <t>Cuotas de ahorro para el Retiro</t>
  </si>
  <si>
    <t>Derechos por el uso, goce, aprovechamiento o explotación de bienes de dominio público</t>
  </si>
  <si>
    <t>Aprovechamientos  de tipo corriente</t>
  </si>
  <si>
    <t>Aprovechamiento de capital</t>
  </si>
  <si>
    <t>Ingresos de operación de entidades paraestatales empresariales</t>
  </si>
  <si>
    <t>Participaciones</t>
  </si>
  <si>
    <t>Remuneraciones al Personal de Carácter Permanente</t>
  </si>
  <si>
    <t>Remuneraciones al Personal de Carácter Transitorio</t>
  </si>
  <si>
    <t xml:space="preserve">Remuneraciones Adicionales y Especiales </t>
  </si>
  <si>
    <t>Otras Prestaciones Sociales y Económicas</t>
  </si>
  <si>
    <t>Alimentos y Utensilios</t>
  </si>
  <si>
    <t>Vestuarios, Blancos, Prendas de Protección y Artículos Deportivos</t>
  </si>
  <si>
    <t>Materiales y Suministros para Seguridad</t>
  </si>
  <si>
    <t>Herramientas, Refacciones y Accesorios Menores</t>
  </si>
  <si>
    <t>Servicios de Comunicación Social y Publicidad</t>
  </si>
  <si>
    <t>Servicio de Traslado y Viáticos</t>
  </si>
  <si>
    <t>Trasferencias Internas y Asignaciones al Sector Público</t>
  </si>
  <si>
    <t xml:space="preserve">Pensiones y Jubilaciones </t>
  </si>
  <si>
    <t>Transferencias a Fideicomisos, Mandatos y Otras Análogos</t>
  </si>
  <si>
    <t>Transferencia a la Seguridad Social</t>
  </si>
  <si>
    <t>Bienes Muebles, Inmuebles e Intangibles</t>
  </si>
  <si>
    <t>Mobiliario y Equipo de Administración</t>
  </si>
  <si>
    <t xml:space="preserve">Equipo de Defensa y Seguridad </t>
  </si>
  <si>
    <t>Archivos Biológicos</t>
  </si>
  <si>
    <t>Obra Pública e Bienes Propios</t>
  </si>
  <si>
    <t>Proyectos Productivos  y Acciones de Fomento</t>
  </si>
  <si>
    <t>Inversiones Financieras y Otras Provisiones</t>
  </si>
  <si>
    <t>Compra de Títulos y Valores</t>
  </si>
  <si>
    <t xml:space="preserve">Entidades Federativa/Municipio  </t>
  </si>
  <si>
    <t xml:space="preserve"> </t>
  </si>
  <si>
    <t>Clasificación Administrativa</t>
  </si>
  <si>
    <t xml:space="preserve">Poder Ejecutivo </t>
  </si>
  <si>
    <t>Poder Legislativo</t>
  </si>
  <si>
    <t>Poder Judicial</t>
  </si>
  <si>
    <t>Otras Entidades Paraestatales y organismos</t>
  </si>
  <si>
    <t>Municipios de  XXXX</t>
  </si>
  <si>
    <t>Entidades Federativa/Municipio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</si>
  <si>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</si>
  <si>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</si>
  <si>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</si>
  <si>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</si>
  <si>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</si>
  <si>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</si>
  <si>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</si>
  <si>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</si>
  <si>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</si>
  <si>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</si>
  <si>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</si>
  <si>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</si>
  <si>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</si>
  <si>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</si>
  <si>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</si>
  <si>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</si>
  <si>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Materiales de Administración, Emisión de Documentos y Artículos Oficiales</t>
  </si>
  <si>
    <t>Mobiliario y Equipo Educacional y Recreativo</t>
  </si>
  <si>
    <t>Órgano Ejecutivo Municipal</t>
  </si>
  <si>
    <t>Impuestos sobre la producción, el consumo y las transacciones</t>
  </si>
  <si>
    <t>Contribuciones de mejora</t>
  </si>
  <si>
    <t>Contribuciones de mejoras por obras públicas</t>
  </si>
  <si>
    <t>Aprovechamientos</t>
  </si>
  <si>
    <t>ingresos por ventas de bienes y servicios de organismos descentralizados</t>
  </si>
  <si>
    <t>Ingresos por Ventas de bienes y servicios producidos en establecimientos del Gobierno Central</t>
  </si>
  <si>
    <t>Materias Primas y Materiales de producción y Comercialización</t>
  </si>
  <si>
    <t>Cuotas para el Seguro Social</t>
  </si>
  <si>
    <t>Contribuciones de mejoras</t>
  </si>
  <si>
    <t>Contribución de mejoras por obras públicas</t>
  </si>
  <si>
    <t>Contribución de mejoras no comprendidas en las fracciones de la Ley de Ingresos causadas en ejercicios fiscales anteriores pendientes de liquidación o pago</t>
  </si>
  <si>
    <t>Aprovechamientos de tipo corriente</t>
  </si>
  <si>
    <t xml:space="preserve">Ingresos por ventas de bienes y servicios de organismos descentralizados </t>
  </si>
  <si>
    <t>Productos de capital</t>
  </si>
  <si>
    <t>Productos no comprendidos en las fracciones de la Ley de Ingresos causadas en ejercicios fiscales anteriores pendientes de liquidación o pagado</t>
  </si>
  <si>
    <t>Ingresos por ventas de bienes y servicios producidos en establecimientos del Gobierno Central</t>
  </si>
  <si>
    <t>Derechos a los Hidrocarburos</t>
  </si>
  <si>
    <t xml:space="preserve">Impuestos sobre el patrimonio </t>
  </si>
  <si>
    <t>Impuestos al comercio exterior</t>
  </si>
  <si>
    <t>Impuestos sobre Nómina y Asimilables</t>
  </si>
  <si>
    <t>Derechos a los hidrocarburos</t>
  </si>
  <si>
    <t>Derechos no comprendidos en las fracciones de la Ley de Ingresos causadas en ejercicios fiscales anteriores pendientes de liquidación o pago</t>
  </si>
  <si>
    <t>Aprovechamientos no comprendidos en la fracciones de la Ley de Ingresos causadas en ejercicios fiscales anteriores pendientes de liquidación o pago</t>
  </si>
  <si>
    <t>Nota: El Formato se requisita para dar cumplimiento a la Ley General de Contabilidad Gubernamental, sin modificación alguna del mismo.</t>
  </si>
  <si>
    <t>FORMATO DE PROYECTO DEL PRESUPUESTO DE EGRESOS ARMONIZADO</t>
  </si>
  <si>
    <t>Órganos Autónomos*</t>
  </si>
  <si>
    <t>Contribuciones de mejoras no comprendidas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</si>
  <si>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</si>
  <si>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>Aprovechamiento no comprendidos en las fracciones de la Ley de ingresos causadas en ejercicios fiscales anteriores pendientes de liquidación o pago</t>
  </si>
  <si>
    <t>Obra Pública en Bienes de Dominio Publico</t>
  </si>
  <si>
    <t>Gastos de la Deuda Pública</t>
  </si>
  <si>
    <t>INSTITUTO DE TRANSPARENCIA Y ACCESO A LA INFORMACIÓN PÚBLICA DEL ESTADO DE MEXICO Y MUNICIPIOS</t>
  </si>
  <si>
    <t>Calendario de Presupuesto de Egresos del Ejercicio Fiscal 2013</t>
  </si>
  <si>
    <t>NO APLICA</t>
  </si>
  <si>
    <t>Iniciativa de la Ley de Ingresos para el Ejercicio Fiscal 2013</t>
  </si>
  <si>
    <t>Presupuesto de Egresos para el Ejercicio Fiscal 2013</t>
  </si>
  <si>
    <t>INSTITUTO DE TRANSPARENCIA Y ACCESO A LA INFORMACIÓN PÚBLICA DEL ESTADO DE MÉXICO Y MUNICIPIOS</t>
  </si>
  <si>
    <t>Entidades Federativa/Municipio de Ingresos del Ejercicio Fiscal 2013</t>
  </si>
  <si>
    <t>Entidad Federativa INFOEM</t>
  </si>
  <si>
    <t>PROYECTISTA</t>
  </si>
  <si>
    <t>COORDINADOR DE PROYECTOS</t>
  </si>
  <si>
    <t>DIRECTORES</t>
  </si>
  <si>
    <t>SUBDIRECTORES</t>
  </si>
  <si>
    <t>JEFES DE DEPARTAMENTO</t>
  </si>
  <si>
    <t>CHOFERES</t>
  </si>
  <si>
    <t>ASISTENTES ADMINISTRATIVOS</t>
  </si>
  <si>
    <t>AUXILIARES ADMINISTRATIVOS</t>
  </si>
  <si>
    <t>AL 30 DE MARZO DE 2013</t>
  </si>
  <si>
    <t>PRIMER TRIMESTRE DEL AÑO 2013</t>
  </si>
  <si>
    <t>Sueldo base.</t>
  </si>
  <si>
    <t>Prima por anos de servicio.</t>
  </si>
  <si>
    <t>Aguinaldo.</t>
  </si>
  <si>
    <t>Compensacion.</t>
  </si>
  <si>
    <t>Gratificacion.</t>
  </si>
  <si>
    <t>Gratificacion por convenio.</t>
  </si>
  <si>
    <t>Cuotas de servicio de salud.</t>
  </si>
  <si>
    <t>Cuotas al Sistema Solidario de Reparto.</t>
  </si>
  <si>
    <t>Cuotas del Sistema de Capitalizacion Individual.</t>
  </si>
  <si>
    <t>Riesgo de trabajo.</t>
  </si>
  <si>
    <t>Seguros y fianzas.</t>
  </si>
  <si>
    <t>Seguro de separacion individualizado.</t>
  </si>
  <si>
    <t>Despensa.</t>
  </si>
  <si>
    <t>Liquidaciones por indemnizaciones, por sueldos y salarios caidos.</t>
  </si>
  <si>
    <t>Compensacion Retabulada</t>
  </si>
  <si>
    <t>Materiales y utiles de oficina.</t>
  </si>
  <si>
    <t>Enseres de oficina.</t>
  </si>
  <si>
    <t>Materiales y utiles para el procesamiento en equipos y bienes informaticos.</t>
  </si>
  <si>
    <t>Material de Informacion</t>
  </si>
  <si>
    <t>Productos alimenticios para personas.</t>
  </si>
  <si>
    <t>Utensilios para el servicio de alimentacion.</t>
  </si>
  <si>
    <t>Materiales de construccion.</t>
  </si>
  <si>
    <t>Medicinas y productos farmac‚uticos.</t>
  </si>
  <si>
    <t>Combustibles, lubricantes y aditivos.</t>
  </si>
  <si>
    <t>Refacciones, accesorios y herramientas.</t>
  </si>
  <si>
    <t>Refacciones y accesorios para equipo de computo.</t>
  </si>
  <si>
    <t>Articulos para la extincion de incendios.</t>
  </si>
  <si>
    <t>Servicio de energia el‚ctrica.</t>
  </si>
  <si>
    <t>Servicio de agua.</t>
  </si>
  <si>
    <t>Servicio de telefonia convencional.</t>
  </si>
  <si>
    <t>Servicio de telefonia celular.</t>
  </si>
  <si>
    <t>Servicios de radiolocalizacion y telecomunicacion.</t>
  </si>
  <si>
    <t>Servicios de acceso a Internet.</t>
  </si>
  <si>
    <t>Servicio postal y telegr fico.</t>
  </si>
  <si>
    <t>Arrendamiento de edificios y locales.</t>
  </si>
  <si>
    <t>Asesorias asociadas a convenios o acuerdos.</t>
  </si>
  <si>
    <t>Servicios de vigilancia.</t>
  </si>
  <si>
    <t>Servicios bancarios y financieros.</t>
  </si>
  <si>
    <t>Reparacion, mantenimiento e instalacion de mobiliario y equipo de oficina.</t>
  </si>
  <si>
    <t>Reparacion, instalacion y mantenimiento de bienes inform ticos, microfilmac</t>
  </si>
  <si>
    <t>Reparacion y mantenimiento de vehiculos terrestres, a‚reos y lacustres.</t>
  </si>
  <si>
    <t>Servicios de lavanderia, limpieza e higiene.</t>
  </si>
  <si>
    <t>Congresos y convenciones.</t>
  </si>
  <si>
    <t>Otros impuestos y derechos.</t>
  </si>
  <si>
    <t>Impuesto sobre erogaciones por remuneraciones al trabajo personal.</t>
  </si>
  <si>
    <t>Cuotas y suscripciones.</t>
  </si>
  <si>
    <t>Gastos de servicios menores.</t>
  </si>
  <si>
    <t>Equipo de foto, cine y grabacion.</t>
  </si>
  <si>
    <t>PROFESIONAL ESPECIALISTA</t>
  </si>
  <si>
    <t>Periodo 2013.   Primer Trimestre del Año 2013</t>
  </si>
  <si>
    <t>IMIPE</t>
  </si>
  <si>
    <t>Periodo  Primer Trimestre año 2013</t>
  </si>
  <si>
    <t>X</t>
  </si>
  <si>
    <t>Social</t>
  </si>
  <si>
    <t>CONCURSO NACIONAL DE ENSAYO UNIVERSITARIO CONSTRUYENDO  TRANSPARENCIA EN EL ESTADO</t>
  </si>
  <si>
    <t>Prima Vacacional</t>
  </si>
  <si>
    <t>Material Eléctrico y Eletronico</t>
  </si>
  <si>
    <t xml:space="preserve">mpresión de Documentos Oficiales </t>
  </si>
  <si>
    <t>Gastos de Publicidad y Propaganda</t>
  </si>
  <si>
    <t xml:space="preserve">Publicaciones Oficiales y de Información enGeneral </t>
  </si>
  <si>
    <r>
      <t xml:space="preserve">Materiales y Suministros: </t>
    </r>
    <r>
      <rPr>
        <sz val="12"/>
        <color theme="1"/>
        <rFont val="Calibri"/>
        <family val="2"/>
        <scheme val="minor"/>
      </rPr>
      <t>Recursos destinados para el suministro de los Materiales y Bienes consumibles de uso común que permitan el cumplimiento de las actividades de las áreas  del Instituto.</t>
    </r>
  </si>
  <si>
    <r>
      <rPr>
        <b/>
        <sz val="11"/>
        <color theme="1"/>
        <rFont val="Calibri"/>
        <family val="2"/>
        <scheme val="minor"/>
      </rPr>
      <t xml:space="preserve">Bienes Muebles, Inmuebles e Intangibles: </t>
    </r>
    <r>
      <rPr>
        <sz val="11"/>
        <color theme="1"/>
        <rFont val="Calibri"/>
        <family val="2"/>
        <scheme val="minor"/>
      </rPr>
      <t>Recursos Asignados para la compra de mobiliario y Equipo de Oficina.</t>
    </r>
  </si>
  <si>
    <r>
      <t xml:space="preserve">Sercivicios Generales: </t>
    </r>
    <r>
      <rPr>
        <sz val="12"/>
        <color theme="1"/>
        <rFont val="Calibri"/>
        <family val="2"/>
        <scheme val="minor"/>
      </rPr>
      <t>Recursos asignados para cubrir los servicios básicos, de mantenimiento y especiales que requiera el Instituto.</t>
    </r>
  </si>
  <si>
    <t>050101:  Consolidación de la Gestion Gubernamental de Resultados.</t>
  </si>
  <si>
    <t>0501010503 Vinculación Ciudadana con la Administración Pública.</t>
  </si>
  <si>
    <t>Estructura y contenido</t>
  </si>
  <si>
    <t>¿ Que es la ley de Ingresos y cual es su importancia?</t>
  </si>
  <si>
    <t>Concideraciones</t>
  </si>
  <si>
    <t>Son los ingresos estimados que el Gobierno del Estado estima recibir, por los conceptos de Impuestos, Derechos, Aportaciones, Productos , Aprovechamientos, Financieros etc.</t>
  </si>
  <si>
    <t>¿De donde obtienen  los gobiernos sus ingresos?</t>
  </si>
  <si>
    <t>De los Impuestos, Derechos, Aportaciones, Productos Financieros, y Aprovechamientos.</t>
  </si>
  <si>
    <t>¿ Que es el presupuesto de Egresos y cuál es su importancia?</t>
  </si>
  <si>
    <t>¿ Enque se gasta?</t>
  </si>
  <si>
    <t>¿Para que se gasta?</t>
  </si>
  <si>
    <t>Se gasta para fortalecer el Desarrollo Social, es decir estos recursos tienen como finalidad mejorar el bienestar y calidad de vida de la sociedad.</t>
  </si>
  <si>
    <t>¿ Que pueden hacer los ciudadanos?</t>
  </si>
  <si>
    <t>Para el pago de  servidores públicos con funciones administrativas; en la adquisición de materiales, suministros, bienes muebles e inmuebles; en los servicios básicos como son: agua, renta
y energía eléctrica; en la inversión
pública como es la construcción de:
escuelas, hospitales, centros de salud,
carreteras y unidades deportivos.</t>
  </si>
  <si>
    <t>El presupuesto de egresos es el instrumento mediante el cual en un documento se determina cuánto, quién, y en que se gastarán los recursos públicos.La importancia del presupuesto de egresos, radica en que éste siempre estará orientado a elevar el bienestar social y propiciar el desarrollo de los
sectores productivos del Estado y no
será mayor al aprobado en la Ley de
Ingresos del año fiscal que se trate.</t>
  </si>
  <si>
    <t>Origen de los Ingresos</t>
  </si>
  <si>
    <t>Cuotas y Aportaciones de Seguridad Social</t>
  </si>
  <si>
    <t>Contribuciones de Mejora</t>
  </si>
  <si>
    <t>FORMATO DE INGRESOS CALENDARIZADO</t>
  </si>
  <si>
    <t>AL 31 DE MARZO DE 2013</t>
  </si>
  <si>
    <t xml:space="preserve"> COMISIONADO</t>
  </si>
  <si>
    <t>Se deberà considerar la informaciòn sobre participaciòn social, contralorìa social y acceso a la informaciòn</t>
  </si>
  <si>
    <t>Preguntas/apartados</t>
  </si>
  <si>
    <t>¿En que se gasta?</t>
  </si>
  <si>
    <r>
      <t xml:space="preserve">Servicios Personales: </t>
    </r>
    <r>
      <rPr>
        <sz val="12"/>
        <color theme="1"/>
        <rFont val="Calibri"/>
        <family val="2"/>
        <scheme val="minor"/>
      </rPr>
      <t>Recursos asignados para el pago de percepciones  a los Servidores Públicos que prestan sus servicios en el Instituto de Trasparencia y Acceso a la Información Pública del Estado de México y Municipios.</t>
    </r>
  </si>
  <si>
    <t>AL 30 DE JUNIO DE 2013</t>
  </si>
  <si>
    <t>Prioridades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</si>
</sst>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33" xfId="0" applyBorder="1"/>
    <xf numFmtId="0" fontId="0" fillId="0" borderId="32" xfId="0" applyBorder="1"/>
    <xf numFmtId="0" fontId="1" fillId="0" borderId="13" xfId="0" applyFont="1" applyBorder="1"/>
    <xf numFmtId="0" fontId="3" fillId="0" borderId="19" xfId="0" applyFont="1" applyBorder="1" applyAlignment="1"/>
    <xf numFmtId="0" fontId="3" fillId="0" borderId="32" xfId="0" applyFont="1" applyBorder="1" applyAlignment="1"/>
    <xf numFmtId="0" fontId="4" fillId="0" borderId="33" xfId="0" applyFont="1" applyBorder="1"/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32" xfId="0" applyFont="1" applyBorder="1"/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horizontal="justify"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4" xfId="0" applyFont="1" applyBorder="1" applyAlignment="1">
      <alignment horizontal="justify" vertical="justify"/>
    </xf>
    <xf numFmtId="0" fontId="6" fillId="0" borderId="35" xfId="0" applyFont="1" applyBorder="1" applyAlignment="1">
      <alignment horizontal="justify" vertical="justify" wrapText="1"/>
    </xf>
    <xf numFmtId="0" fontId="6" fillId="0" borderId="13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3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Font="1"/>
    <xf numFmtId="4" fontId="0" fillId="0" borderId="0" xfId="0" applyNumberFormat="1"/>
    <xf numFmtId="4" fontId="1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/>
    <xf numFmtId="0" fontId="3" fillId="0" borderId="33" xfId="0" applyFont="1" applyBorder="1" applyAlignment="1">
      <alignment horizontal="center" vertical="center"/>
    </xf>
    <xf numFmtId="4" fontId="10" fillId="0" borderId="13" xfId="0" applyNumberFormat="1" applyFont="1" applyBorder="1"/>
    <xf numFmtId="0" fontId="1" fillId="0" borderId="35" xfId="0" applyFont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right" vertical="center"/>
    </xf>
    <xf numFmtId="0" fontId="0" fillId="0" borderId="34" xfId="0" applyFont="1" applyBorder="1"/>
    <xf numFmtId="0" fontId="0" fillId="0" borderId="35" xfId="0" applyFont="1" applyBorder="1"/>
    <xf numFmtId="4" fontId="0" fillId="0" borderId="13" xfId="0" applyNumberFormat="1" applyFont="1" applyBorder="1"/>
    <xf numFmtId="0" fontId="0" fillId="0" borderId="37" xfId="0" applyFont="1" applyBorder="1"/>
    <xf numFmtId="0" fontId="1" fillId="0" borderId="2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35" xfId="0" applyFont="1" applyBorder="1"/>
    <xf numFmtId="0" fontId="10" fillId="0" borderId="34" xfId="0" applyFont="1" applyBorder="1"/>
    <xf numFmtId="0" fontId="1" fillId="0" borderId="26" xfId="0" applyFont="1" applyBorder="1" applyAlignment="1">
      <alignment vertical="center"/>
    </xf>
    <xf numFmtId="4" fontId="1" fillId="0" borderId="19" xfId="0" applyNumberFormat="1" applyFont="1" applyBorder="1" applyAlignment="1">
      <alignment horizontal="right" vertical="center"/>
    </xf>
    <xf numFmtId="0" fontId="0" fillId="0" borderId="24" xfId="0" applyFont="1" applyBorder="1"/>
    <xf numFmtId="0" fontId="0" fillId="0" borderId="29" xfId="0" applyFont="1" applyBorder="1"/>
    <xf numFmtId="4" fontId="1" fillId="0" borderId="13" xfId="0" applyNumberFormat="1" applyFont="1" applyBorder="1"/>
    <xf numFmtId="4" fontId="3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 wrapText="1"/>
    </xf>
    <xf numFmtId="0" fontId="0" fillId="0" borderId="38" xfId="0" applyFont="1" applyBorder="1"/>
    <xf numFmtId="4" fontId="0" fillId="0" borderId="35" xfId="0" applyNumberFormat="1" applyFont="1" applyBorder="1"/>
    <xf numFmtId="0" fontId="0" fillId="0" borderId="35" xfId="0" applyFont="1" applyFill="1" applyBorder="1"/>
    <xf numFmtId="0" fontId="0" fillId="0" borderId="31" xfId="0" applyFont="1" applyBorder="1"/>
    <xf numFmtId="4" fontId="3" fillId="0" borderId="35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top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4" fontId="6" fillId="0" borderId="13" xfId="0" applyNumberFormat="1" applyFont="1" applyBorder="1" applyAlignment="1">
      <alignment vertical="center"/>
    </xf>
    <xf numFmtId="0" fontId="6" fillId="0" borderId="34" xfId="0" applyFont="1" applyBorder="1" applyAlignment="1">
      <alignment horizontal="justify" vertical="justify" wrapText="1"/>
    </xf>
    <xf numFmtId="0" fontId="6" fillId="0" borderId="35" xfId="0" applyFont="1" applyBorder="1" applyAlignment="1">
      <alignment horizontal="justify" vertical="justify" wrapText="1"/>
    </xf>
    <xf numFmtId="0" fontId="0" fillId="0" borderId="0" xfId="0" applyAlignment="1">
      <alignment horizontal="left" vertical="top"/>
    </xf>
    <xf numFmtId="0" fontId="0" fillId="0" borderId="0" xfId="0"/>
    <xf numFmtId="0" fontId="6" fillId="0" borderId="3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4" xfId="0" applyFont="1" applyBorder="1" applyAlignment="1">
      <alignment horizontal="justify" vertical="justify"/>
    </xf>
    <xf numFmtId="0" fontId="6" fillId="0" borderId="35" xfId="0" applyFont="1" applyBorder="1" applyAlignment="1">
      <alignment horizontal="justify" vertical="justify" wrapText="1"/>
    </xf>
    <xf numFmtId="4" fontId="0" fillId="0" borderId="0" xfId="0" applyNumberFormat="1"/>
    <xf numFmtId="0" fontId="1" fillId="0" borderId="30" xfId="0" applyFont="1" applyBorder="1" applyAlignment="1"/>
    <xf numFmtId="4" fontId="11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3" fillId="0" borderId="3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4" xfId="0" applyFont="1" applyBorder="1" applyAlignment="1">
      <alignment horizontal="justify" vertical="justify" wrapText="1"/>
    </xf>
    <xf numFmtId="0" fontId="6" fillId="0" borderId="35" xfId="0" applyFont="1" applyBorder="1" applyAlignment="1">
      <alignment horizontal="justify" vertical="justify" wrapText="1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F33" sqref="F33"/>
    </sheetView>
  </sheetViews>
  <sheetFormatPr baseColWidth="10" defaultRowHeight="15" x14ac:dyDescent="0.25"/>
  <cols>
    <col min="1" max="1" width="3.140625" customWidth="1"/>
    <col min="2" max="2" width="22" customWidth="1"/>
    <col min="3" max="11" width="13.7109375" customWidth="1"/>
  </cols>
  <sheetData>
    <row r="2" spans="2:11" x14ac:dyDescent="0.25">
      <c r="B2" s="149" t="s">
        <v>40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x14ac:dyDescent="0.25">
      <c r="B3" s="149" t="s">
        <v>41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2:11" x14ac:dyDescent="0.25">
      <c r="B4" s="149" t="s">
        <v>239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2:11" ht="15.75" thickBot="1" x14ac:dyDescent="0.3">
      <c r="K5">
        <v>1</v>
      </c>
    </row>
    <row r="6" spans="2:11" ht="15.75" thickTop="1" x14ac:dyDescent="0.25">
      <c r="B6" s="150" t="s">
        <v>227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1" x14ac:dyDescent="0.25">
      <c r="B7" s="153" t="s">
        <v>18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11" ht="15.75" thickBot="1" x14ac:dyDescent="0.3">
      <c r="B8" s="141" t="s">
        <v>289</v>
      </c>
      <c r="C8" s="142"/>
      <c r="D8" s="142"/>
      <c r="E8" s="142"/>
      <c r="F8" s="142"/>
      <c r="G8" s="142"/>
      <c r="H8" s="142"/>
      <c r="I8" s="142"/>
      <c r="J8" s="142"/>
      <c r="K8" s="143"/>
    </row>
    <row r="9" spans="2:11" s="1" customFormat="1" ht="15.75" thickTop="1" x14ac:dyDescent="0.25">
      <c r="B9" s="147" t="s">
        <v>1</v>
      </c>
      <c r="C9" s="146" t="s">
        <v>2</v>
      </c>
      <c r="D9" s="146"/>
      <c r="E9" s="146" t="s">
        <v>3</v>
      </c>
      <c r="F9" s="146"/>
      <c r="G9" s="146" t="s">
        <v>4</v>
      </c>
      <c r="H9" s="146"/>
      <c r="I9" s="146" t="s">
        <v>5</v>
      </c>
      <c r="J9" s="146"/>
      <c r="K9" s="16" t="s">
        <v>8</v>
      </c>
    </row>
    <row r="10" spans="2:11" s="1" customFormat="1" ht="25.5" x14ac:dyDescent="0.25">
      <c r="B10" s="148"/>
      <c r="C10" s="12" t="s">
        <v>6</v>
      </c>
      <c r="D10" s="12" t="s">
        <v>7</v>
      </c>
      <c r="E10" s="12" t="s">
        <v>6</v>
      </c>
      <c r="F10" s="12" t="s">
        <v>7</v>
      </c>
      <c r="G10" s="12" t="s">
        <v>6</v>
      </c>
      <c r="H10" s="12" t="s">
        <v>7</v>
      </c>
      <c r="I10" s="12" t="s">
        <v>6</v>
      </c>
      <c r="J10" s="12" t="s">
        <v>7</v>
      </c>
      <c r="K10" s="144" t="s">
        <v>19</v>
      </c>
    </row>
    <row r="11" spans="2:11" s="2" customFormat="1" ht="15.75" thickBot="1" x14ac:dyDescent="0.3">
      <c r="B11" s="13" t="s">
        <v>9</v>
      </c>
      <c r="C11" s="14" t="s">
        <v>10</v>
      </c>
      <c r="D11" s="14" t="s">
        <v>11</v>
      </c>
      <c r="E11" s="15" t="s">
        <v>17</v>
      </c>
      <c r="F11" s="14" t="s">
        <v>12</v>
      </c>
      <c r="G11" s="14" t="s">
        <v>13</v>
      </c>
      <c r="H11" s="14" t="s">
        <v>14</v>
      </c>
      <c r="I11" s="14" t="s">
        <v>15</v>
      </c>
      <c r="J11" s="14" t="s">
        <v>16</v>
      </c>
      <c r="K11" s="145"/>
    </row>
    <row r="12" spans="2:11" s="1" customFormat="1" ht="15.75" thickTop="1" x14ac:dyDescent="0.25">
      <c r="B12" s="3"/>
      <c r="C12" s="4"/>
      <c r="D12" s="4"/>
      <c r="E12" s="4"/>
      <c r="F12" s="4"/>
      <c r="G12" s="4"/>
      <c r="H12" s="4"/>
      <c r="I12" s="4"/>
      <c r="J12" s="4"/>
      <c r="K12" s="5"/>
    </row>
    <row r="13" spans="2:11" x14ac:dyDescent="0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2:11" ht="18.75" x14ac:dyDescent="0.3">
      <c r="B14" s="6"/>
      <c r="C14" s="138" t="s">
        <v>224</v>
      </c>
      <c r="D14" s="139"/>
      <c r="E14" s="139"/>
      <c r="F14" s="140"/>
      <c r="G14" s="7"/>
      <c r="H14" s="7"/>
      <c r="I14" s="7"/>
      <c r="J14" s="7"/>
      <c r="K14" s="8"/>
    </row>
    <row r="15" spans="2:11" x14ac:dyDescent="0.25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1" x14ac:dyDescent="0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x14ac:dyDescent="0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x14ac:dyDescent="0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x14ac:dyDescent="0.25"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2:11" x14ac:dyDescent="0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x14ac:dyDescent="0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x14ac:dyDescent="0.25">
      <c r="B22" s="6"/>
      <c r="C22" s="7"/>
      <c r="D22" s="7"/>
      <c r="E22" s="7"/>
      <c r="F22" s="7"/>
      <c r="G22" s="7"/>
      <c r="H22" s="7"/>
      <c r="I22" s="7"/>
      <c r="J22" s="7"/>
      <c r="K22" s="8"/>
    </row>
    <row r="23" spans="2:11" x14ac:dyDescent="0.25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 ht="15.75" thickBot="1" x14ac:dyDescent="0.3"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 thickTop="1" x14ac:dyDescent="0.25"/>
  </sheetData>
  <mergeCells count="13">
    <mergeCell ref="B2:K2"/>
    <mergeCell ref="B3:K3"/>
    <mergeCell ref="B4:K4"/>
    <mergeCell ref="B6:K6"/>
    <mergeCell ref="B7:K7"/>
    <mergeCell ref="C14:F14"/>
    <mergeCell ref="B8:K8"/>
    <mergeCell ref="K10:K11"/>
    <mergeCell ref="C9:D9"/>
    <mergeCell ref="E9:F9"/>
    <mergeCell ref="G9:H9"/>
    <mergeCell ref="I9:J9"/>
    <mergeCell ref="B9:B10"/>
  </mergeCells>
  <printOptions horizontalCentered="1"/>
  <pageMargins left="0.31496062992125984" right="0.31496062992125984" top="0.35433070866141736" bottom="0.35433070866141736" header="0.11811023622047245" footer="0.1181102362204724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B12" sqref="B12"/>
    </sheetView>
  </sheetViews>
  <sheetFormatPr baseColWidth="10" defaultRowHeight="15" x14ac:dyDescent="0.25"/>
  <cols>
    <col min="2" max="2" width="23.42578125" customWidth="1"/>
    <col min="4" max="4" width="12.7109375" bestFit="1" customWidth="1"/>
    <col min="5" max="5" width="13.7109375" customWidth="1"/>
    <col min="8" max="8" width="13.7109375" customWidth="1"/>
    <col min="9" max="9" width="14.42578125" customWidth="1"/>
  </cols>
  <sheetData>
    <row r="2" spans="2:9" x14ac:dyDescent="0.25">
      <c r="B2" s="149" t="s">
        <v>38</v>
      </c>
      <c r="C2" s="149"/>
      <c r="D2" s="149"/>
      <c r="E2" s="149"/>
      <c r="F2" s="149"/>
      <c r="G2" s="149"/>
      <c r="H2" s="149"/>
      <c r="I2" s="149"/>
    </row>
    <row r="3" spans="2:9" x14ac:dyDescent="0.25">
      <c r="B3" s="149" t="s">
        <v>39</v>
      </c>
      <c r="C3" s="149"/>
      <c r="D3" s="149"/>
      <c r="E3" s="149"/>
      <c r="F3" s="149"/>
      <c r="G3" s="149"/>
      <c r="H3" s="149"/>
      <c r="I3" s="149"/>
    </row>
    <row r="4" spans="2:9" x14ac:dyDescent="0.25">
      <c r="B4" s="149" t="s">
        <v>239</v>
      </c>
      <c r="C4" s="149"/>
      <c r="D4" s="149"/>
      <c r="E4" s="149"/>
      <c r="F4" s="149"/>
      <c r="G4" s="149"/>
      <c r="H4" s="149"/>
      <c r="I4" s="149"/>
    </row>
    <row r="5" spans="2:9" x14ac:dyDescent="0.25">
      <c r="B5" s="161"/>
      <c r="C5" s="161"/>
      <c r="D5" s="161"/>
      <c r="E5" s="161"/>
      <c r="F5" s="161"/>
      <c r="G5" s="161"/>
      <c r="H5" s="161"/>
      <c r="I5" s="161"/>
    </row>
    <row r="6" spans="2:9" x14ac:dyDescent="0.25">
      <c r="B6" s="162" t="s">
        <v>28</v>
      </c>
      <c r="C6" s="163"/>
      <c r="D6" s="163"/>
      <c r="E6" s="163"/>
      <c r="F6" s="163"/>
      <c r="G6" s="163"/>
      <c r="H6" s="163"/>
      <c r="I6" s="164"/>
    </row>
    <row r="7" spans="2:9" x14ac:dyDescent="0.25">
      <c r="B7" s="156" t="s">
        <v>29</v>
      </c>
      <c r="C7" s="154"/>
      <c r="D7" s="154"/>
      <c r="E7" s="154"/>
      <c r="F7" s="154"/>
      <c r="G7" s="154"/>
      <c r="H7" s="154"/>
      <c r="I7" s="157"/>
    </row>
    <row r="8" spans="2:9" x14ac:dyDescent="0.25">
      <c r="B8" s="158" t="s">
        <v>291</v>
      </c>
      <c r="C8" s="159"/>
      <c r="D8" s="159"/>
      <c r="E8" s="159"/>
      <c r="F8" s="159"/>
      <c r="G8" s="159"/>
      <c r="H8" s="159"/>
      <c r="I8" s="160"/>
    </row>
    <row r="10" spans="2:9" s="17" customFormat="1" ht="45" x14ac:dyDescent="0.25">
      <c r="B10" s="18" t="s">
        <v>20</v>
      </c>
      <c r="C10" s="18" t="s">
        <v>21</v>
      </c>
      <c r="D10" s="18" t="s">
        <v>22</v>
      </c>
      <c r="E10" s="19" t="s">
        <v>23</v>
      </c>
      <c r="F10" s="18" t="s">
        <v>24</v>
      </c>
      <c r="G10" s="18" t="s">
        <v>25</v>
      </c>
      <c r="H10" s="18" t="s">
        <v>26</v>
      </c>
      <c r="I10" s="19" t="s">
        <v>27</v>
      </c>
    </row>
    <row r="11" spans="2:9" x14ac:dyDescent="0.25">
      <c r="B11" s="7"/>
      <c r="C11" s="7"/>
      <c r="D11" s="7"/>
      <c r="E11" s="7"/>
      <c r="F11" s="7"/>
      <c r="G11" s="7"/>
      <c r="H11" s="7"/>
      <c r="I11" s="7"/>
    </row>
    <row r="12" spans="2:9" ht="81" customHeight="1" x14ac:dyDescent="0.25">
      <c r="B12" s="114" t="s">
        <v>294</v>
      </c>
      <c r="C12" s="105"/>
      <c r="D12" s="115" t="s">
        <v>292</v>
      </c>
      <c r="E12" s="116" t="s">
        <v>293</v>
      </c>
      <c r="F12" s="116" t="s">
        <v>290</v>
      </c>
      <c r="G12" s="116"/>
      <c r="H12" s="116"/>
      <c r="I12" s="115">
        <v>5000</v>
      </c>
    </row>
    <row r="13" spans="2:9" ht="15.75" x14ac:dyDescent="0.25">
      <c r="B13" s="105"/>
      <c r="C13" s="105"/>
      <c r="D13" s="80"/>
      <c r="E13" s="80"/>
      <c r="F13" s="80"/>
      <c r="G13" s="7"/>
      <c r="H13" s="7"/>
      <c r="I13" s="7"/>
    </row>
    <row r="14" spans="2:9" x14ac:dyDescent="0.25">
      <c r="B14" s="105"/>
      <c r="C14" s="105"/>
      <c r="D14" s="7"/>
      <c r="E14" s="7"/>
      <c r="F14" s="7"/>
      <c r="G14" s="7"/>
      <c r="H14" s="7"/>
      <c r="I14" s="7"/>
    </row>
    <row r="15" spans="2:9" x14ac:dyDescent="0.25">
      <c r="B15" s="105"/>
      <c r="C15" s="105"/>
      <c r="D15" s="7"/>
      <c r="E15" s="7"/>
      <c r="F15" s="7"/>
      <c r="G15" s="7"/>
      <c r="H15" s="7"/>
      <c r="I15" s="7"/>
    </row>
    <row r="16" spans="2:9" x14ac:dyDescent="0.25">
      <c r="B16" s="105"/>
      <c r="C16" s="105"/>
      <c r="D16" s="7"/>
      <c r="E16" s="7"/>
      <c r="F16" s="7"/>
      <c r="G16" s="7"/>
      <c r="H16" s="7"/>
      <c r="I16" s="7"/>
    </row>
    <row r="17" spans="2:9" x14ac:dyDescent="0.25">
      <c r="B17" s="105"/>
      <c r="C17" s="105"/>
      <c r="D17" s="7"/>
      <c r="E17" s="7"/>
      <c r="F17" s="7"/>
      <c r="G17" s="7"/>
      <c r="H17" s="7"/>
      <c r="I17" s="7"/>
    </row>
    <row r="18" spans="2:9" x14ac:dyDescent="0.25">
      <c r="B18" s="7"/>
      <c r="C18" s="7"/>
      <c r="D18" s="7"/>
      <c r="E18" s="7"/>
      <c r="F18" s="7"/>
      <c r="G18" s="7"/>
      <c r="H18" s="7"/>
      <c r="I18" s="7"/>
    </row>
    <row r="19" spans="2:9" x14ac:dyDescent="0.25">
      <c r="B19" s="7"/>
      <c r="C19" s="7"/>
      <c r="D19" s="7"/>
      <c r="E19" s="7"/>
      <c r="F19" s="7"/>
      <c r="G19" s="7"/>
      <c r="H19" s="7"/>
      <c r="I19" s="7"/>
    </row>
    <row r="20" spans="2:9" x14ac:dyDescent="0.25">
      <c r="B20" s="7"/>
      <c r="C20" s="7"/>
      <c r="D20" s="7"/>
      <c r="E20" s="7"/>
      <c r="F20" s="7"/>
      <c r="G20" s="7"/>
      <c r="H20" s="7"/>
      <c r="I20" s="7"/>
    </row>
  </sheetData>
  <mergeCells count="7">
    <mergeCell ref="B7:I7"/>
    <mergeCell ref="B8:I8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B2" sqref="B2:F2"/>
    </sheetView>
  </sheetViews>
  <sheetFormatPr baseColWidth="10" defaultRowHeight="15" x14ac:dyDescent="0.25"/>
  <cols>
    <col min="1" max="1" width="5.28515625" customWidth="1"/>
    <col min="2" max="2" width="19" customWidth="1"/>
    <col min="3" max="3" width="22.85546875" customWidth="1"/>
    <col min="4" max="5" width="17.7109375" customWidth="1"/>
    <col min="6" max="6" width="19.85546875" customWidth="1"/>
  </cols>
  <sheetData>
    <row r="1" spans="2:6" x14ac:dyDescent="0.25">
      <c r="F1">
        <v>3</v>
      </c>
    </row>
    <row r="2" spans="2:6" x14ac:dyDescent="0.25">
      <c r="B2" s="149" t="s">
        <v>40</v>
      </c>
      <c r="C2" s="149"/>
      <c r="D2" s="149"/>
      <c r="E2" s="149"/>
      <c r="F2" s="149"/>
    </row>
    <row r="3" spans="2:6" x14ac:dyDescent="0.25">
      <c r="B3" s="149" t="s">
        <v>42</v>
      </c>
      <c r="C3" s="149"/>
      <c r="D3" s="149"/>
      <c r="E3" s="149"/>
      <c r="F3" s="149"/>
    </row>
    <row r="4" spans="2:6" x14ac:dyDescent="0.25">
      <c r="B4" s="149" t="s">
        <v>322</v>
      </c>
      <c r="C4" s="149"/>
      <c r="D4" s="149"/>
      <c r="E4" s="149"/>
      <c r="F4" s="149"/>
    </row>
    <row r="5" spans="2:6" x14ac:dyDescent="0.25">
      <c r="B5" s="159" t="s">
        <v>222</v>
      </c>
      <c r="C5" s="159"/>
      <c r="D5" s="159"/>
      <c r="E5" s="159"/>
      <c r="F5" s="159"/>
    </row>
    <row r="6" spans="2:6" ht="15.75" x14ac:dyDescent="0.25">
      <c r="B6" s="170" t="s">
        <v>0</v>
      </c>
      <c r="C6" s="171"/>
      <c r="D6" s="171"/>
      <c r="E6" s="171"/>
      <c r="F6" s="23"/>
    </row>
    <row r="7" spans="2:6" ht="15.75" x14ac:dyDescent="0.25">
      <c r="B7" s="172" t="s">
        <v>30</v>
      </c>
      <c r="C7" s="173"/>
      <c r="D7" s="173"/>
      <c r="E7" s="173"/>
      <c r="F7" s="24"/>
    </row>
    <row r="8" spans="2:6" ht="34.5" customHeight="1" x14ac:dyDescent="0.25">
      <c r="B8" s="168" t="s">
        <v>31</v>
      </c>
      <c r="C8" s="169"/>
      <c r="D8" s="169"/>
      <c r="E8" s="169"/>
      <c r="F8" s="25"/>
    </row>
    <row r="9" spans="2:6" s="17" customFormat="1" ht="15.75" x14ac:dyDescent="0.25">
      <c r="B9" s="26" t="s">
        <v>32</v>
      </c>
      <c r="C9" s="26" t="s">
        <v>33</v>
      </c>
      <c r="D9" s="174" t="s">
        <v>34</v>
      </c>
      <c r="E9" s="175"/>
      <c r="F9" s="27" t="s">
        <v>35</v>
      </c>
    </row>
    <row r="10" spans="2:6" ht="15.75" x14ac:dyDescent="0.25">
      <c r="B10" s="28"/>
      <c r="C10" s="29"/>
      <c r="D10" s="26" t="s">
        <v>36</v>
      </c>
      <c r="E10" s="26" t="s">
        <v>37</v>
      </c>
      <c r="F10" s="30"/>
    </row>
    <row r="11" spans="2:6" x14ac:dyDescent="0.25">
      <c r="B11" s="7"/>
      <c r="C11" s="7"/>
      <c r="D11" s="22"/>
      <c r="E11" s="22"/>
      <c r="F11" s="21"/>
    </row>
    <row r="12" spans="2:6" ht="20.25" x14ac:dyDescent="0.3">
      <c r="B12" s="165" t="s">
        <v>224</v>
      </c>
      <c r="C12" s="166"/>
      <c r="D12" s="166"/>
      <c r="E12" s="167"/>
      <c r="F12" s="21"/>
    </row>
    <row r="13" spans="2:6" x14ac:dyDescent="0.25">
      <c r="B13" s="7"/>
      <c r="C13" s="7"/>
      <c r="D13" s="7"/>
      <c r="E13" s="7"/>
      <c r="F13" s="21"/>
    </row>
    <row r="14" spans="2:6" x14ac:dyDescent="0.25">
      <c r="B14" s="7"/>
      <c r="C14" s="7"/>
      <c r="D14" s="7"/>
      <c r="E14" s="7"/>
      <c r="F14" s="21"/>
    </row>
    <row r="15" spans="2:6" x14ac:dyDescent="0.25">
      <c r="B15" s="7"/>
      <c r="C15" s="7"/>
      <c r="D15" s="7"/>
      <c r="E15" s="7"/>
      <c r="F15" s="21"/>
    </row>
    <row r="16" spans="2:6" x14ac:dyDescent="0.25">
      <c r="B16" s="7"/>
      <c r="C16" s="7"/>
      <c r="D16" s="7"/>
      <c r="E16" s="7"/>
      <c r="F16" s="21"/>
    </row>
    <row r="17" spans="2:6" x14ac:dyDescent="0.25">
      <c r="B17" s="7"/>
      <c r="C17" s="7"/>
      <c r="D17" s="7"/>
      <c r="E17" s="7"/>
      <c r="F17" s="20"/>
    </row>
  </sheetData>
  <mergeCells count="9">
    <mergeCell ref="B2:F2"/>
    <mergeCell ref="B3:F3"/>
    <mergeCell ref="B4:F4"/>
    <mergeCell ref="B12:E12"/>
    <mergeCell ref="B5:F5"/>
    <mergeCell ref="B8:E8"/>
    <mergeCell ref="B6:E6"/>
    <mergeCell ref="B7:E7"/>
    <mergeCell ref="D9:E9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"/>
  <sheetViews>
    <sheetView topLeftCell="A46" workbookViewId="0">
      <selection activeCell="G55" sqref="G55"/>
    </sheetView>
  </sheetViews>
  <sheetFormatPr baseColWidth="10" defaultRowHeight="15" x14ac:dyDescent="0.25"/>
  <cols>
    <col min="1" max="1" width="0.85546875" customWidth="1"/>
    <col min="2" max="2" width="5.7109375" customWidth="1"/>
    <col min="3" max="3" width="59.7109375" customWidth="1"/>
    <col min="4" max="4" width="35.140625" customWidth="1"/>
  </cols>
  <sheetData>
    <row r="1" spans="2:4" x14ac:dyDescent="0.25">
      <c r="D1">
        <v>4</v>
      </c>
    </row>
    <row r="2" spans="2:4" x14ac:dyDescent="0.25">
      <c r="B2" s="149" t="s">
        <v>40</v>
      </c>
      <c r="C2" s="149"/>
      <c r="D2" s="149"/>
    </row>
    <row r="3" spans="2:4" x14ac:dyDescent="0.25">
      <c r="B3" s="149" t="s">
        <v>43</v>
      </c>
      <c r="C3" s="149"/>
      <c r="D3" s="149"/>
    </row>
    <row r="4" spans="2:4" x14ac:dyDescent="0.25">
      <c r="B4" s="149" t="s">
        <v>322</v>
      </c>
      <c r="C4" s="149"/>
      <c r="D4" s="149"/>
    </row>
    <row r="5" spans="2:4" x14ac:dyDescent="0.25">
      <c r="B5" s="159" t="s">
        <v>222</v>
      </c>
      <c r="C5" s="159"/>
      <c r="D5" s="159"/>
    </row>
    <row r="6" spans="2:4" ht="18" customHeight="1" x14ac:dyDescent="0.25">
      <c r="B6" s="184" t="s">
        <v>0</v>
      </c>
      <c r="C6" s="185"/>
      <c r="D6" s="178" t="s">
        <v>50</v>
      </c>
    </row>
    <row r="7" spans="2:4" ht="18" customHeight="1" x14ac:dyDescent="0.25">
      <c r="B7" s="182" t="s">
        <v>225</v>
      </c>
      <c r="C7" s="183"/>
      <c r="D7" s="179"/>
    </row>
    <row r="8" spans="2:4" ht="19.5" customHeight="1" x14ac:dyDescent="0.25">
      <c r="B8" s="180" t="s">
        <v>44</v>
      </c>
      <c r="C8" s="181"/>
      <c r="D8" s="32"/>
    </row>
    <row r="9" spans="2:4" s="31" customFormat="1" ht="23.25" customHeight="1" x14ac:dyDescent="0.25">
      <c r="B9" s="176" t="s">
        <v>45</v>
      </c>
      <c r="C9" s="177"/>
      <c r="D9" s="33"/>
    </row>
    <row r="10" spans="2:4" ht="23.25" customHeight="1" x14ac:dyDescent="0.25">
      <c r="B10" s="34"/>
      <c r="C10" s="35" t="s">
        <v>129</v>
      </c>
      <c r="D10" s="36"/>
    </row>
    <row r="11" spans="2:4" ht="23.25" customHeight="1" x14ac:dyDescent="0.25">
      <c r="B11" s="37"/>
      <c r="C11" s="38" t="s">
        <v>208</v>
      </c>
      <c r="D11" s="39"/>
    </row>
    <row r="12" spans="2:4" ht="23.25" customHeight="1" x14ac:dyDescent="0.25">
      <c r="B12" s="37"/>
      <c r="C12" s="38" t="s">
        <v>191</v>
      </c>
      <c r="D12" s="39"/>
    </row>
    <row r="13" spans="2:4" ht="23.25" customHeight="1" x14ac:dyDescent="0.25">
      <c r="B13" s="37"/>
      <c r="C13" s="38" t="s">
        <v>209</v>
      </c>
      <c r="D13" s="39"/>
    </row>
    <row r="14" spans="2:4" ht="23.25" customHeight="1" x14ac:dyDescent="0.25">
      <c r="B14" s="37"/>
      <c r="C14" s="38" t="s">
        <v>210</v>
      </c>
      <c r="D14" s="39"/>
    </row>
    <row r="15" spans="2:4" ht="23.25" customHeight="1" x14ac:dyDescent="0.25">
      <c r="B15" s="37"/>
      <c r="C15" s="38" t="s">
        <v>133</v>
      </c>
      <c r="D15" s="39"/>
    </row>
    <row r="16" spans="2:4" ht="23.25" customHeight="1" x14ac:dyDescent="0.25">
      <c r="B16" s="37"/>
      <c r="C16" s="38" t="s">
        <v>46</v>
      </c>
      <c r="D16" s="39"/>
    </row>
    <row r="17" spans="2:4" ht="23.25" customHeight="1" x14ac:dyDescent="0.25">
      <c r="B17" s="37"/>
      <c r="C17" s="38" t="s">
        <v>49</v>
      </c>
      <c r="D17" s="39"/>
    </row>
    <row r="18" spans="2:4" ht="46.5" customHeight="1" x14ac:dyDescent="0.25">
      <c r="B18" s="37"/>
      <c r="C18" s="40" t="s">
        <v>51</v>
      </c>
      <c r="D18" s="39"/>
    </row>
    <row r="19" spans="2:4" ht="23.25" customHeight="1" x14ac:dyDescent="0.25">
      <c r="B19" s="70" t="s">
        <v>47</v>
      </c>
      <c r="C19" s="42"/>
      <c r="D19" s="39"/>
    </row>
    <row r="20" spans="2:4" ht="23.25" customHeight="1" x14ac:dyDescent="0.25">
      <c r="B20" s="37"/>
      <c r="C20" s="38" t="s">
        <v>48</v>
      </c>
      <c r="D20" s="39"/>
    </row>
    <row r="21" spans="2:4" ht="23.25" customHeight="1" x14ac:dyDescent="0.25">
      <c r="B21" s="37"/>
      <c r="C21" s="38" t="s">
        <v>198</v>
      </c>
      <c r="D21" s="39"/>
    </row>
    <row r="22" spans="2:4" ht="23.25" customHeight="1" x14ac:dyDescent="0.25">
      <c r="B22" s="37"/>
      <c r="C22" s="38" t="s">
        <v>52</v>
      </c>
      <c r="D22" s="39"/>
    </row>
    <row r="23" spans="2:4" ht="23.25" customHeight="1" x14ac:dyDescent="0.25">
      <c r="B23" s="37"/>
      <c r="C23" s="38" t="s">
        <v>53</v>
      </c>
      <c r="D23" s="39"/>
    </row>
    <row r="24" spans="2:4" ht="23.25" customHeight="1" x14ac:dyDescent="0.25">
      <c r="B24" s="37"/>
      <c r="C24" s="38" t="s">
        <v>46</v>
      </c>
      <c r="D24" s="39"/>
    </row>
    <row r="25" spans="2:4" ht="23.25" customHeight="1" x14ac:dyDescent="0.25">
      <c r="B25" s="71" t="s">
        <v>199</v>
      </c>
      <c r="C25" s="39"/>
      <c r="D25" s="39"/>
    </row>
    <row r="26" spans="2:4" ht="23.25" customHeight="1" x14ac:dyDescent="0.25">
      <c r="B26" s="45"/>
      <c r="C26" s="43" t="s">
        <v>200</v>
      </c>
      <c r="D26" s="39"/>
    </row>
    <row r="27" spans="2:4" ht="44.25" customHeight="1" x14ac:dyDescent="0.25">
      <c r="B27" s="37"/>
      <c r="C27" s="40" t="s">
        <v>201</v>
      </c>
      <c r="D27" s="39"/>
    </row>
    <row r="28" spans="2:4" ht="23.25" customHeight="1" x14ac:dyDescent="0.25">
      <c r="B28" s="37" t="s">
        <v>54</v>
      </c>
      <c r="C28" s="44"/>
      <c r="D28" s="39"/>
    </row>
    <row r="29" spans="2:4" ht="30" customHeight="1" x14ac:dyDescent="0.25">
      <c r="B29" s="37"/>
      <c r="C29" s="46" t="s">
        <v>136</v>
      </c>
      <c r="D29" s="39"/>
    </row>
    <row r="30" spans="2:4" ht="23.25" customHeight="1" x14ac:dyDescent="0.25">
      <c r="B30" s="37"/>
      <c r="C30" s="44" t="s">
        <v>211</v>
      </c>
      <c r="D30" s="39"/>
    </row>
    <row r="31" spans="2:4" ht="23.25" customHeight="1" x14ac:dyDescent="0.25">
      <c r="B31" s="37"/>
      <c r="C31" s="44" t="s">
        <v>55</v>
      </c>
      <c r="D31" s="39"/>
    </row>
    <row r="32" spans="2:4" ht="23.25" customHeight="1" x14ac:dyDescent="0.25">
      <c r="B32" s="37"/>
      <c r="C32" s="44" t="s">
        <v>56</v>
      </c>
      <c r="D32" s="39"/>
    </row>
    <row r="33" spans="2:4" ht="23.25" customHeight="1" x14ac:dyDescent="0.25">
      <c r="B33" s="37"/>
      <c r="C33" s="38" t="s">
        <v>46</v>
      </c>
      <c r="D33" s="39"/>
    </row>
    <row r="34" spans="2:4" ht="44.25" customHeight="1" x14ac:dyDescent="0.25">
      <c r="B34" s="37"/>
      <c r="C34" s="40" t="s">
        <v>212</v>
      </c>
      <c r="D34" s="39"/>
    </row>
    <row r="35" spans="2:4" ht="23.25" customHeight="1" x14ac:dyDescent="0.25">
      <c r="B35" s="37" t="s">
        <v>57</v>
      </c>
      <c r="C35" s="44"/>
      <c r="D35" s="39"/>
    </row>
    <row r="36" spans="2:4" ht="23.25" customHeight="1" x14ac:dyDescent="0.25">
      <c r="B36" s="37"/>
      <c r="C36" s="44" t="s">
        <v>58</v>
      </c>
      <c r="D36" s="39"/>
    </row>
    <row r="37" spans="2:4" ht="23.25" customHeight="1" x14ac:dyDescent="0.25">
      <c r="B37" s="37"/>
      <c r="C37" s="44" t="s">
        <v>204</v>
      </c>
      <c r="D37" s="39"/>
    </row>
    <row r="38" spans="2:4" ht="43.5" customHeight="1" x14ac:dyDescent="0.25">
      <c r="B38" s="37"/>
      <c r="C38" s="40" t="s">
        <v>205</v>
      </c>
      <c r="D38" s="39"/>
    </row>
    <row r="39" spans="2:4" ht="23.25" customHeight="1" x14ac:dyDescent="0.25">
      <c r="B39" s="37" t="s">
        <v>194</v>
      </c>
      <c r="C39" s="44"/>
      <c r="D39" s="39"/>
    </row>
    <row r="40" spans="2:4" ht="23.25" customHeight="1" x14ac:dyDescent="0.25">
      <c r="B40" s="37"/>
      <c r="C40" s="44" t="s">
        <v>202</v>
      </c>
      <c r="D40" s="39"/>
    </row>
    <row r="41" spans="2:4" ht="23.25" customHeight="1" x14ac:dyDescent="0.25">
      <c r="B41" s="37"/>
      <c r="C41" s="44" t="s">
        <v>59</v>
      </c>
      <c r="D41" s="39"/>
    </row>
    <row r="42" spans="2:4" ht="44.25" customHeight="1" x14ac:dyDescent="0.25">
      <c r="B42" s="37"/>
      <c r="C42" s="40" t="s">
        <v>213</v>
      </c>
      <c r="D42" s="39"/>
    </row>
    <row r="43" spans="2:4" ht="23.25" customHeight="1" x14ac:dyDescent="0.25">
      <c r="B43" s="37" t="s">
        <v>60</v>
      </c>
      <c r="C43" s="44"/>
      <c r="D43" s="39"/>
    </row>
    <row r="44" spans="2:4" ht="27" customHeight="1" x14ac:dyDescent="0.25">
      <c r="B44" s="37"/>
      <c r="C44" s="46" t="s">
        <v>203</v>
      </c>
      <c r="D44" s="39"/>
    </row>
    <row r="45" spans="2:4" ht="23.25" customHeight="1" x14ac:dyDescent="0.25">
      <c r="B45" s="37"/>
      <c r="C45" s="44" t="s">
        <v>139</v>
      </c>
      <c r="D45" s="39"/>
    </row>
    <row r="46" spans="2:4" ht="29.25" customHeight="1" x14ac:dyDescent="0.25">
      <c r="B46" s="37"/>
      <c r="C46" s="46" t="s">
        <v>206</v>
      </c>
      <c r="D46" s="39"/>
    </row>
    <row r="47" spans="2:4" ht="23.25" customHeight="1" x14ac:dyDescent="0.25">
      <c r="B47" s="37" t="s">
        <v>61</v>
      </c>
      <c r="C47" s="44"/>
      <c r="D47" s="39"/>
    </row>
    <row r="48" spans="2:4" ht="23.25" customHeight="1" x14ac:dyDescent="0.25">
      <c r="B48" s="37"/>
      <c r="C48" s="44" t="s">
        <v>140</v>
      </c>
      <c r="D48" s="39"/>
    </row>
    <row r="49" spans="2:4" ht="23.25" customHeight="1" x14ac:dyDescent="0.25">
      <c r="B49" s="37"/>
      <c r="C49" s="44" t="s">
        <v>62</v>
      </c>
      <c r="D49" s="39"/>
    </row>
    <row r="50" spans="2:4" ht="23.25" customHeight="1" x14ac:dyDescent="0.25">
      <c r="B50" s="37"/>
      <c r="C50" s="44" t="s">
        <v>63</v>
      </c>
      <c r="D50" s="39"/>
    </row>
    <row r="51" spans="2:4" ht="23.25" customHeight="1" x14ac:dyDescent="0.25">
      <c r="B51" s="37" t="s">
        <v>64</v>
      </c>
      <c r="C51" s="44"/>
      <c r="D51" s="74">
        <v>72000000</v>
      </c>
    </row>
    <row r="52" spans="2:4" ht="23.25" customHeight="1" x14ac:dyDescent="0.25">
      <c r="B52" s="37"/>
      <c r="C52" s="44" t="s">
        <v>92</v>
      </c>
      <c r="D52" s="39"/>
    </row>
    <row r="53" spans="2:4" ht="23.25" customHeight="1" x14ac:dyDescent="0.25">
      <c r="B53" s="37"/>
      <c r="C53" s="44" t="s">
        <v>65</v>
      </c>
      <c r="D53" s="39"/>
    </row>
    <row r="54" spans="2:4" ht="23.25" customHeight="1" x14ac:dyDescent="0.25">
      <c r="B54" s="37"/>
      <c r="C54" s="44" t="s">
        <v>66</v>
      </c>
      <c r="D54" s="99">
        <v>72000000</v>
      </c>
    </row>
    <row r="55" spans="2:4" ht="23.25" customHeight="1" x14ac:dyDescent="0.25">
      <c r="B55" s="37"/>
      <c r="C55" s="44" t="s">
        <v>67</v>
      </c>
      <c r="D55" s="39"/>
    </row>
    <row r="56" spans="2:4" ht="23.25" customHeight="1" x14ac:dyDescent="0.25">
      <c r="B56" s="37"/>
      <c r="C56" s="44" t="s">
        <v>68</v>
      </c>
      <c r="D56" s="39"/>
    </row>
    <row r="57" spans="2:4" ht="23.25" customHeight="1" x14ac:dyDescent="0.25">
      <c r="B57" s="37"/>
      <c r="C57" s="44" t="s">
        <v>69</v>
      </c>
      <c r="D57" s="39"/>
    </row>
    <row r="58" spans="2:4" ht="23.25" customHeight="1" x14ac:dyDescent="0.25">
      <c r="B58" s="37" t="s">
        <v>70</v>
      </c>
      <c r="C58" s="44"/>
      <c r="D58" s="39"/>
    </row>
    <row r="59" spans="2:4" ht="23.25" customHeight="1" x14ac:dyDescent="0.25">
      <c r="B59" s="37"/>
      <c r="C59" s="44" t="s">
        <v>71</v>
      </c>
      <c r="D59" s="39"/>
    </row>
    <row r="60" spans="2:4" ht="23.25" customHeight="1" x14ac:dyDescent="0.25">
      <c r="B60" s="37"/>
      <c r="C60" s="44" t="s">
        <v>72</v>
      </c>
      <c r="D60" s="39"/>
    </row>
    <row r="63" spans="2:4" x14ac:dyDescent="0.25">
      <c r="B63" s="72" t="s">
        <v>214</v>
      </c>
    </row>
  </sheetData>
  <mergeCells count="9">
    <mergeCell ref="B9:C9"/>
    <mergeCell ref="B2:D2"/>
    <mergeCell ref="B3:D3"/>
    <mergeCell ref="B4:D4"/>
    <mergeCell ref="D6:D7"/>
    <mergeCell ref="B8:C8"/>
    <mergeCell ref="B7:C7"/>
    <mergeCell ref="B6:C6"/>
    <mergeCell ref="B5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7"/>
  <sheetViews>
    <sheetView workbookViewId="0">
      <selection activeCell="G175" sqref="G175"/>
    </sheetView>
  </sheetViews>
  <sheetFormatPr baseColWidth="10" defaultRowHeight="15" x14ac:dyDescent="0.25"/>
  <cols>
    <col min="1" max="1" width="0.85546875" customWidth="1"/>
    <col min="2" max="2" width="6.7109375" customWidth="1"/>
    <col min="3" max="3" width="56.85546875" customWidth="1"/>
    <col min="4" max="4" width="32.7109375" customWidth="1"/>
    <col min="5" max="5" width="34.140625" customWidth="1"/>
    <col min="6" max="6" width="36.28515625" customWidth="1"/>
    <col min="7" max="7" width="24.5703125" customWidth="1"/>
    <col min="8" max="8" width="16.42578125" customWidth="1"/>
    <col min="9" max="9" width="33" customWidth="1"/>
  </cols>
  <sheetData>
    <row r="2" spans="2:6" x14ac:dyDescent="0.25">
      <c r="B2" s="149" t="s">
        <v>40</v>
      </c>
      <c r="C2" s="149"/>
      <c r="D2" s="149"/>
    </row>
    <row r="3" spans="2:6" x14ac:dyDescent="0.25">
      <c r="B3" s="149" t="s">
        <v>215</v>
      </c>
      <c r="C3" s="149"/>
      <c r="D3" s="149"/>
    </row>
    <row r="4" spans="2:6" x14ac:dyDescent="0.25">
      <c r="B4" s="149" t="s">
        <v>322</v>
      </c>
      <c r="C4" s="149"/>
      <c r="D4" s="149"/>
    </row>
    <row r="5" spans="2:6" x14ac:dyDescent="0.25">
      <c r="D5">
        <v>5</v>
      </c>
    </row>
    <row r="6" spans="2:6" ht="18" customHeight="1" x14ac:dyDescent="0.25">
      <c r="B6" s="180" t="s">
        <v>0</v>
      </c>
      <c r="C6" s="181"/>
      <c r="D6" s="32"/>
    </row>
    <row r="7" spans="2:6" ht="18" customHeight="1" x14ac:dyDescent="0.25">
      <c r="B7" s="180" t="s">
        <v>226</v>
      </c>
      <c r="C7" s="181"/>
      <c r="D7" s="32"/>
    </row>
    <row r="8" spans="2:6" ht="18" customHeight="1" x14ac:dyDescent="0.25">
      <c r="B8" s="47"/>
      <c r="C8" s="48" t="s">
        <v>74</v>
      </c>
      <c r="D8" s="49" t="s">
        <v>75</v>
      </c>
    </row>
    <row r="9" spans="2:6" ht="19.5" customHeight="1" x14ac:dyDescent="0.25">
      <c r="B9" s="180" t="s">
        <v>44</v>
      </c>
      <c r="C9" s="181"/>
      <c r="D9" s="74">
        <f>D10+D28+D42+D67</f>
        <v>72000000</v>
      </c>
    </row>
    <row r="10" spans="2:6" s="50" customFormat="1" ht="21.75" customHeight="1" x14ac:dyDescent="0.25">
      <c r="B10" s="198" t="s">
        <v>76</v>
      </c>
      <c r="C10" s="199"/>
      <c r="D10" s="84">
        <f>SUM(D11:D27)</f>
        <v>63244379</v>
      </c>
    </row>
    <row r="11" spans="2:6" s="50" customFormat="1" ht="21.75" customHeight="1" x14ac:dyDescent="0.25">
      <c r="B11" s="85">
        <v>1131</v>
      </c>
      <c r="C11" s="86" t="s">
        <v>240</v>
      </c>
      <c r="D11" s="87">
        <v>27436079</v>
      </c>
      <c r="E11" s="73"/>
      <c r="F11" s="73"/>
    </row>
    <row r="12" spans="2:6" s="50" customFormat="1" ht="21.75" customHeight="1" x14ac:dyDescent="0.25">
      <c r="B12" s="85">
        <v>1311</v>
      </c>
      <c r="C12" s="86" t="s">
        <v>241</v>
      </c>
      <c r="D12" s="87">
        <v>85000</v>
      </c>
      <c r="E12" s="73"/>
      <c r="F12" s="73"/>
    </row>
    <row r="13" spans="2:6" s="50" customFormat="1" ht="21.75" customHeight="1" x14ac:dyDescent="0.25">
      <c r="B13" s="85">
        <v>1321</v>
      </c>
      <c r="C13" s="86" t="s">
        <v>295</v>
      </c>
      <c r="D13" s="87">
        <v>1537500</v>
      </c>
      <c r="E13" s="73"/>
      <c r="F13" s="73"/>
    </row>
    <row r="14" spans="2:6" s="50" customFormat="1" ht="21.75" customHeight="1" x14ac:dyDescent="0.25">
      <c r="B14" s="85">
        <v>1322</v>
      </c>
      <c r="C14" s="86" t="s">
        <v>242</v>
      </c>
      <c r="D14" s="87">
        <v>3690012</v>
      </c>
      <c r="E14" s="73"/>
      <c r="F14" s="73"/>
    </row>
    <row r="15" spans="2:6" s="50" customFormat="1" ht="21.75" customHeight="1" x14ac:dyDescent="0.25">
      <c r="B15" s="85">
        <v>1341</v>
      </c>
      <c r="C15" s="86" t="s">
        <v>243</v>
      </c>
      <c r="D15" s="87">
        <v>480000</v>
      </c>
      <c r="E15" s="73"/>
      <c r="F15" s="73"/>
    </row>
    <row r="16" spans="2:6" s="50" customFormat="1" ht="21.75" customHeight="1" x14ac:dyDescent="0.25">
      <c r="B16" s="85">
        <v>1344</v>
      </c>
      <c r="C16" s="86" t="s">
        <v>254</v>
      </c>
      <c r="D16" s="87">
        <v>122550</v>
      </c>
      <c r="E16" s="73"/>
      <c r="F16" s="73"/>
    </row>
    <row r="17" spans="1:6" s="50" customFormat="1" ht="21.75" customHeight="1" x14ac:dyDescent="0.25">
      <c r="B17" s="85">
        <v>1345</v>
      </c>
      <c r="C17" s="86" t="s">
        <v>244</v>
      </c>
      <c r="D17" s="87">
        <v>18963570</v>
      </c>
      <c r="E17" s="73"/>
      <c r="F17" s="73"/>
    </row>
    <row r="18" spans="1:6" s="50" customFormat="1" ht="21.75" customHeight="1" x14ac:dyDescent="0.25">
      <c r="B18" s="85">
        <v>1346</v>
      </c>
      <c r="C18" s="86" t="s">
        <v>245</v>
      </c>
      <c r="D18" s="87">
        <v>1230000</v>
      </c>
      <c r="E18" s="73"/>
      <c r="F18" s="73"/>
    </row>
    <row r="19" spans="1:6" s="50" customFormat="1" ht="21.75" customHeight="1" x14ac:dyDescent="0.25">
      <c r="B19" s="85">
        <v>1412</v>
      </c>
      <c r="C19" s="86" t="s">
        <v>246</v>
      </c>
      <c r="D19" s="87">
        <v>1519164</v>
      </c>
      <c r="E19" s="73"/>
      <c r="F19" s="73"/>
    </row>
    <row r="20" spans="1:6" s="50" customFormat="1" ht="21.75" customHeight="1" x14ac:dyDescent="0.25">
      <c r="B20" s="85">
        <v>1413</v>
      </c>
      <c r="C20" s="86" t="s">
        <v>247</v>
      </c>
      <c r="D20" s="87">
        <v>2042640</v>
      </c>
      <c r="E20" s="73"/>
      <c r="F20" s="73"/>
    </row>
    <row r="21" spans="1:6" s="50" customFormat="1" ht="21.75" customHeight="1" x14ac:dyDescent="0.25">
      <c r="B21" s="85">
        <v>1414</v>
      </c>
      <c r="C21" s="86" t="s">
        <v>248</v>
      </c>
      <c r="D21" s="87">
        <v>380868</v>
      </c>
      <c r="E21" s="73"/>
      <c r="F21" s="73"/>
    </row>
    <row r="22" spans="1:6" s="50" customFormat="1" ht="21.75" customHeight="1" x14ac:dyDescent="0.25">
      <c r="B22" s="85">
        <v>1415</v>
      </c>
      <c r="C22" s="86" t="s">
        <v>248</v>
      </c>
      <c r="D22" s="87">
        <v>250704</v>
      </c>
      <c r="E22" s="73"/>
      <c r="F22" s="73"/>
    </row>
    <row r="23" spans="1:6" s="50" customFormat="1" ht="21.75" customHeight="1" x14ac:dyDescent="0.25">
      <c r="B23" s="85">
        <v>1416</v>
      </c>
      <c r="C23" s="86" t="s">
        <v>249</v>
      </c>
      <c r="D23" s="87">
        <v>205764</v>
      </c>
      <c r="E23" s="73"/>
      <c r="F23" s="73"/>
    </row>
    <row r="24" spans="1:6" s="50" customFormat="1" ht="21.75" customHeight="1" x14ac:dyDescent="0.25">
      <c r="B24" s="85">
        <v>1441</v>
      </c>
      <c r="C24" s="86" t="s">
        <v>250</v>
      </c>
      <c r="D24" s="87">
        <v>1500000</v>
      </c>
      <c r="E24" s="73"/>
      <c r="F24" s="73"/>
    </row>
    <row r="25" spans="1:6" s="50" customFormat="1" ht="21.75" customHeight="1" x14ac:dyDescent="0.25">
      <c r="B25" s="85">
        <v>1512</v>
      </c>
      <c r="C25" s="86" t="s">
        <v>251</v>
      </c>
      <c r="D25" s="87">
        <v>3202188</v>
      </c>
      <c r="E25" s="73"/>
      <c r="F25" s="73"/>
    </row>
    <row r="26" spans="1:6" s="50" customFormat="1" ht="21.75" customHeight="1" x14ac:dyDescent="0.25">
      <c r="B26" s="85">
        <v>1522</v>
      </c>
      <c r="C26" s="86" t="s">
        <v>253</v>
      </c>
      <c r="D26" s="87">
        <v>500000</v>
      </c>
      <c r="E26" s="73"/>
      <c r="F26" s="73"/>
    </row>
    <row r="27" spans="1:6" s="50" customFormat="1" ht="21.75" customHeight="1" x14ac:dyDescent="0.25">
      <c r="B27" s="85">
        <v>1595</v>
      </c>
      <c r="C27" s="86" t="s">
        <v>252</v>
      </c>
      <c r="D27" s="87">
        <v>98340</v>
      </c>
      <c r="E27" s="73"/>
      <c r="F27" s="73"/>
    </row>
    <row r="28" spans="1:6" s="1" customFormat="1" ht="21.75" customHeight="1" x14ac:dyDescent="0.25">
      <c r="B28" s="89" t="s">
        <v>80</v>
      </c>
      <c r="C28" s="93"/>
      <c r="D28" s="94">
        <f>SUM(D29:D41)</f>
        <v>895000</v>
      </c>
    </row>
    <row r="29" spans="1:6" s="1" customFormat="1" ht="21.75" customHeight="1" x14ac:dyDescent="0.25">
      <c r="B29" s="85">
        <v>2111</v>
      </c>
      <c r="C29" s="86" t="s">
        <v>255</v>
      </c>
      <c r="D29" s="87">
        <v>100000</v>
      </c>
    </row>
    <row r="30" spans="1:6" s="1" customFormat="1" ht="21.75" customHeight="1" x14ac:dyDescent="0.25">
      <c r="B30" s="85">
        <v>2112</v>
      </c>
      <c r="C30" s="88" t="s">
        <v>256</v>
      </c>
      <c r="D30" s="87">
        <v>25000</v>
      </c>
    </row>
    <row r="31" spans="1:6" s="1" customFormat="1" ht="21.75" customHeight="1" x14ac:dyDescent="0.25">
      <c r="A31" s="65"/>
      <c r="B31" s="85">
        <v>2141</v>
      </c>
      <c r="C31" s="86" t="s">
        <v>257</v>
      </c>
      <c r="D31" s="87">
        <v>100000</v>
      </c>
      <c r="E31" s="73"/>
    </row>
    <row r="32" spans="1:6" s="1" customFormat="1" ht="21.75" customHeight="1" x14ac:dyDescent="0.25">
      <c r="A32" s="65"/>
      <c r="B32" s="85">
        <v>2151</v>
      </c>
      <c r="C32" s="86" t="s">
        <v>258</v>
      </c>
      <c r="D32" s="87">
        <v>20000</v>
      </c>
      <c r="E32" s="73"/>
    </row>
    <row r="33" spans="1:5" s="1" customFormat="1" ht="21.75" customHeight="1" x14ac:dyDescent="0.25">
      <c r="A33" s="65"/>
      <c r="B33" s="85">
        <v>2211</v>
      </c>
      <c r="C33" s="86" t="s">
        <v>259</v>
      </c>
      <c r="D33" s="87">
        <v>75000</v>
      </c>
      <c r="E33" s="73"/>
    </row>
    <row r="34" spans="1:5" s="1" customFormat="1" ht="21.75" customHeight="1" x14ac:dyDescent="0.25">
      <c r="A34" s="65"/>
      <c r="B34" s="95">
        <v>2231</v>
      </c>
      <c r="C34" s="100" t="s">
        <v>260</v>
      </c>
      <c r="D34" s="101">
        <v>10000</v>
      </c>
      <c r="E34" s="73"/>
    </row>
    <row r="35" spans="1:5" s="1" customFormat="1" ht="21.75" customHeight="1" x14ac:dyDescent="0.25">
      <c r="A35" s="65"/>
      <c r="B35" s="85">
        <v>2461</v>
      </c>
      <c r="C35" s="102" t="s">
        <v>296</v>
      </c>
      <c r="D35" s="87">
        <v>20000</v>
      </c>
      <c r="E35" s="73"/>
    </row>
    <row r="36" spans="1:5" s="1" customFormat="1" ht="21.75" customHeight="1" x14ac:dyDescent="0.25">
      <c r="A36" s="65"/>
      <c r="B36" s="96">
        <v>2491</v>
      </c>
      <c r="C36" s="86" t="s">
        <v>261</v>
      </c>
      <c r="D36" s="87">
        <v>10000</v>
      </c>
      <c r="E36" s="73"/>
    </row>
    <row r="37" spans="1:5" s="1" customFormat="1" ht="21.75" customHeight="1" x14ac:dyDescent="0.25">
      <c r="A37" s="65"/>
      <c r="B37" s="85">
        <v>2531</v>
      </c>
      <c r="C37" s="88" t="s">
        <v>262</v>
      </c>
      <c r="D37" s="101">
        <v>10000</v>
      </c>
      <c r="E37" s="73"/>
    </row>
    <row r="38" spans="1:5" s="1" customFormat="1" ht="21.75" customHeight="1" x14ac:dyDescent="0.25">
      <c r="A38" s="65"/>
      <c r="B38" s="85">
        <v>2611</v>
      </c>
      <c r="C38" s="86" t="s">
        <v>263</v>
      </c>
      <c r="D38" s="87">
        <v>450000</v>
      </c>
      <c r="E38" s="73"/>
    </row>
    <row r="39" spans="1:5" s="1" customFormat="1" ht="21.75" customHeight="1" x14ac:dyDescent="0.25">
      <c r="A39" s="65"/>
      <c r="B39" s="85">
        <v>2911</v>
      </c>
      <c r="C39" s="86" t="s">
        <v>264</v>
      </c>
      <c r="D39" s="87">
        <v>10000</v>
      </c>
      <c r="E39" s="73"/>
    </row>
    <row r="40" spans="1:5" s="1" customFormat="1" ht="21.75" customHeight="1" x14ac:dyDescent="0.25">
      <c r="A40" s="65"/>
      <c r="B40" s="85">
        <v>2941</v>
      </c>
      <c r="C40" s="86" t="s">
        <v>265</v>
      </c>
      <c r="D40" s="87">
        <v>50000</v>
      </c>
      <c r="E40" s="73"/>
    </row>
    <row r="41" spans="1:5" s="1" customFormat="1" ht="21.75" customHeight="1" x14ac:dyDescent="0.25">
      <c r="A41" s="90"/>
      <c r="B41" s="85">
        <v>2971</v>
      </c>
      <c r="C41" s="86" t="s">
        <v>266</v>
      </c>
      <c r="D41" s="87">
        <v>15000</v>
      </c>
      <c r="E41" s="73"/>
    </row>
    <row r="42" spans="1:5" s="1" customFormat="1" ht="21.75" customHeight="1" x14ac:dyDescent="0.25">
      <c r="B42" s="41" t="s">
        <v>84</v>
      </c>
      <c r="C42" s="83"/>
      <c r="D42" s="84">
        <f>SUM(D43:D66)</f>
        <v>7850621</v>
      </c>
      <c r="E42"/>
    </row>
    <row r="43" spans="1:5" s="1" customFormat="1" ht="21.75" customHeight="1" x14ac:dyDescent="0.25">
      <c r="B43" s="85">
        <v>3111</v>
      </c>
      <c r="C43" s="86" t="s">
        <v>267</v>
      </c>
      <c r="D43" s="87">
        <v>365000</v>
      </c>
      <c r="E43" s="73"/>
    </row>
    <row r="44" spans="1:5" s="1" customFormat="1" ht="21.75" customHeight="1" x14ac:dyDescent="0.25">
      <c r="B44" s="85">
        <v>3131</v>
      </c>
      <c r="C44" s="86" t="s">
        <v>268</v>
      </c>
      <c r="D44" s="87">
        <v>50000</v>
      </c>
    </row>
    <row r="45" spans="1:5" s="1" customFormat="1" ht="21.75" customHeight="1" x14ac:dyDescent="0.25">
      <c r="B45" s="85">
        <v>3141</v>
      </c>
      <c r="C45" s="86" t="s">
        <v>269</v>
      </c>
      <c r="D45" s="87">
        <v>270000</v>
      </c>
    </row>
    <row r="46" spans="1:5" s="1" customFormat="1" ht="21.75" customHeight="1" x14ac:dyDescent="0.25">
      <c r="B46" s="85">
        <v>3151</v>
      </c>
      <c r="C46" s="86" t="s">
        <v>270</v>
      </c>
      <c r="D46" s="87">
        <v>100000</v>
      </c>
    </row>
    <row r="47" spans="1:5" s="1" customFormat="1" ht="21.75" customHeight="1" x14ac:dyDescent="0.25">
      <c r="B47" s="85">
        <v>3161</v>
      </c>
      <c r="C47" s="86" t="s">
        <v>271</v>
      </c>
      <c r="D47" s="87">
        <v>200000</v>
      </c>
    </row>
    <row r="48" spans="1:5" s="1" customFormat="1" ht="21.75" customHeight="1" x14ac:dyDescent="0.25">
      <c r="B48" s="85">
        <v>3171</v>
      </c>
      <c r="C48" s="86" t="s">
        <v>272</v>
      </c>
      <c r="D48" s="87">
        <v>500000</v>
      </c>
    </row>
    <row r="49" spans="2:4" s="1" customFormat="1" ht="21.75" customHeight="1" x14ac:dyDescent="0.25">
      <c r="B49" s="85">
        <v>3181</v>
      </c>
      <c r="C49" s="86" t="s">
        <v>273</v>
      </c>
      <c r="D49" s="87">
        <v>30000</v>
      </c>
    </row>
    <row r="50" spans="2:4" s="1" customFormat="1" ht="21.75" customHeight="1" x14ac:dyDescent="0.25">
      <c r="B50" s="85">
        <v>3221</v>
      </c>
      <c r="C50" s="86" t="s">
        <v>274</v>
      </c>
      <c r="D50" s="87">
        <v>1150000</v>
      </c>
    </row>
    <row r="51" spans="2:4" s="1" customFormat="1" ht="21.75" customHeight="1" x14ac:dyDescent="0.25">
      <c r="B51" s="85">
        <v>3311</v>
      </c>
      <c r="C51" s="86" t="s">
        <v>275</v>
      </c>
      <c r="D51" s="87">
        <v>150000</v>
      </c>
    </row>
    <row r="52" spans="2:4" s="1" customFormat="1" ht="21.75" customHeight="1" x14ac:dyDescent="0.25">
      <c r="B52" s="85">
        <v>3362</v>
      </c>
      <c r="C52" s="86" t="s">
        <v>297</v>
      </c>
      <c r="D52" s="87">
        <v>50000</v>
      </c>
    </row>
    <row r="53" spans="2:4" s="1" customFormat="1" ht="21.75" customHeight="1" x14ac:dyDescent="0.25">
      <c r="B53" s="85">
        <v>3381</v>
      </c>
      <c r="C53" s="86" t="s">
        <v>276</v>
      </c>
      <c r="D53" s="87">
        <v>450000</v>
      </c>
    </row>
    <row r="54" spans="2:4" s="1" customFormat="1" ht="21.75" customHeight="1" x14ac:dyDescent="0.25">
      <c r="B54" s="95">
        <v>3411</v>
      </c>
      <c r="C54" s="86" t="s">
        <v>277</v>
      </c>
      <c r="D54" s="87">
        <v>5000</v>
      </c>
    </row>
    <row r="55" spans="2:4" s="1" customFormat="1" ht="21.75" customHeight="1" x14ac:dyDescent="0.25">
      <c r="B55" s="85">
        <v>3451</v>
      </c>
      <c r="C55" s="103" t="s">
        <v>250</v>
      </c>
      <c r="D55" s="87">
        <v>150000</v>
      </c>
    </row>
    <row r="56" spans="2:4" s="1" customFormat="1" ht="21.75" customHeight="1" x14ac:dyDescent="0.25">
      <c r="B56" s="85">
        <v>3521</v>
      </c>
      <c r="C56" s="86" t="s">
        <v>278</v>
      </c>
      <c r="D56" s="87">
        <v>30000</v>
      </c>
    </row>
    <row r="57" spans="2:4" s="1" customFormat="1" ht="21.75" customHeight="1" x14ac:dyDescent="0.25">
      <c r="B57" s="85">
        <v>3531</v>
      </c>
      <c r="C57" s="86" t="s">
        <v>279</v>
      </c>
      <c r="D57" s="87">
        <v>250000</v>
      </c>
    </row>
    <row r="58" spans="2:4" s="1" customFormat="1" ht="21.75" customHeight="1" x14ac:dyDescent="0.25">
      <c r="B58" s="85">
        <v>3551</v>
      </c>
      <c r="C58" s="86" t="s">
        <v>280</v>
      </c>
      <c r="D58" s="87">
        <v>350000</v>
      </c>
    </row>
    <row r="59" spans="2:4" s="1" customFormat="1" ht="21.75" customHeight="1" x14ac:dyDescent="0.25">
      <c r="B59" s="85">
        <v>3581</v>
      </c>
      <c r="C59" s="86" t="s">
        <v>281</v>
      </c>
      <c r="D59" s="87">
        <v>625000</v>
      </c>
    </row>
    <row r="60" spans="2:4" s="1" customFormat="1" ht="21.75" customHeight="1" x14ac:dyDescent="0.25">
      <c r="B60" s="85">
        <v>3611</v>
      </c>
      <c r="C60" s="86" t="s">
        <v>298</v>
      </c>
      <c r="D60" s="87">
        <v>400000</v>
      </c>
    </row>
    <row r="61" spans="2:4" s="1" customFormat="1" ht="21.75" customHeight="1" x14ac:dyDescent="0.25">
      <c r="B61" s="85">
        <v>3612</v>
      </c>
      <c r="C61" s="86" t="s">
        <v>299</v>
      </c>
      <c r="D61" s="87">
        <v>400000</v>
      </c>
    </row>
    <row r="62" spans="2:4" ht="18" customHeight="1" x14ac:dyDescent="0.25">
      <c r="B62" s="85">
        <v>3831</v>
      </c>
      <c r="C62" s="86" t="s">
        <v>282</v>
      </c>
      <c r="D62" s="87">
        <v>100000</v>
      </c>
    </row>
    <row r="63" spans="2:4" s="1" customFormat="1" ht="21.75" customHeight="1" x14ac:dyDescent="0.25">
      <c r="B63" s="85">
        <v>3922</v>
      </c>
      <c r="C63" s="86" t="s">
        <v>283</v>
      </c>
      <c r="D63" s="87">
        <v>100000</v>
      </c>
    </row>
    <row r="64" spans="2:4" s="1" customFormat="1" ht="21.75" customHeight="1" x14ac:dyDescent="0.25">
      <c r="B64" s="95">
        <v>3982</v>
      </c>
      <c r="C64" s="86" t="s">
        <v>284</v>
      </c>
      <c r="D64" s="87">
        <v>1600000</v>
      </c>
    </row>
    <row r="65" spans="2:9" s="1" customFormat="1" ht="21.75" customHeight="1" x14ac:dyDescent="0.25">
      <c r="B65" s="85">
        <v>3991</v>
      </c>
      <c r="C65" s="86" t="s">
        <v>285</v>
      </c>
      <c r="D65" s="87">
        <v>25621</v>
      </c>
    </row>
    <row r="66" spans="2:9" ht="18" customHeight="1" x14ac:dyDescent="0.25">
      <c r="B66" s="85">
        <v>3992</v>
      </c>
      <c r="C66" s="86" t="s">
        <v>286</v>
      </c>
      <c r="D66" s="87">
        <v>500000</v>
      </c>
    </row>
    <row r="67" spans="2:9" ht="18" customHeight="1" x14ac:dyDescent="0.25">
      <c r="B67" s="45" t="s">
        <v>155</v>
      </c>
      <c r="C67" s="44"/>
      <c r="D67" s="84">
        <v>10000</v>
      </c>
    </row>
    <row r="68" spans="2:9" ht="19.5" customHeight="1" x14ac:dyDescent="0.25">
      <c r="B68" s="92">
        <v>5231</v>
      </c>
      <c r="C68" s="91" t="s">
        <v>287</v>
      </c>
      <c r="D68" s="82">
        <v>10000</v>
      </c>
    </row>
    <row r="69" spans="2:9" ht="19.5" customHeight="1" x14ac:dyDescent="0.25"/>
    <row r="70" spans="2:9" ht="19.5" customHeight="1" x14ac:dyDescent="0.25">
      <c r="D70">
        <v>6</v>
      </c>
    </row>
    <row r="71" spans="2:9" x14ac:dyDescent="0.25">
      <c r="B71" s="159" t="s">
        <v>227</v>
      </c>
      <c r="C71" s="159"/>
      <c r="D71" s="159"/>
      <c r="I71">
        <v>12</v>
      </c>
    </row>
    <row r="72" spans="2:9" ht="18.75" customHeight="1" x14ac:dyDescent="0.25">
      <c r="B72" s="180" t="s">
        <v>229</v>
      </c>
      <c r="C72" s="197"/>
      <c r="D72" s="32"/>
      <c r="F72" s="180" t="s">
        <v>227</v>
      </c>
      <c r="G72" s="181"/>
      <c r="H72" s="181"/>
      <c r="I72" s="197"/>
    </row>
    <row r="73" spans="2:9" ht="18.75" customHeight="1" x14ac:dyDescent="0.25">
      <c r="B73" s="180" t="s">
        <v>226</v>
      </c>
      <c r="C73" s="197"/>
      <c r="D73" s="32"/>
      <c r="F73" s="180" t="s">
        <v>182</v>
      </c>
      <c r="G73" s="181"/>
      <c r="H73" s="181"/>
      <c r="I73" s="197"/>
    </row>
    <row r="74" spans="2:9" ht="18.75" customHeight="1" x14ac:dyDescent="0.25">
      <c r="B74" s="47"/>
      <c r="C74" s="48" t="s">
        <v>165</v>
      </c>
      <c r="D74" s="49" t="s">
        <v>75</v>
      </c>
      <c r="F74" s="184" t="s">
        <v>183</v>
      </c>
      <c r="G74" s="178" t="s">
        <v>184</v>
      </c>
      <c r="H74" s="180" t="s">
        <v>185</v>
      </c>
      <c r="I74" s="197"/>
    </row>
    <row r="75" spans="2:9" ht="17.25" customHeight="1" x14ac:dyDescent="0.25">
      <c r="B75" s="180" t="s">
        <v>44</v>
      </c>
      <c r="C75" s="181"/>
      <c r="D75" s="75"/>
      <c r="F75" s="200"/>
      <c r="G75" s="179"/>
      <c r="H75" s="33" t="s">
        <v>186</v>
      </c>
      <c r="I75" s="18" t="s">
        <v>187</v>
      </c>
    </row>
    <row r="76" spans="2:9" ht="18.75" customHeight="1" x14ac:dyDescent="0.25">
      <c r="B76" s="34"/>
      <c r="C76" s="35" t="s">
        <v>166</v>
      </c>
      <c r="D76" s="36"/>
      <c r="F76" s="111" t="s">
        <v>323</v>
      </c>
      <c r="G76" s="81">
        <v>5</v>
      </c>
      <c r="H76" s="98">
        <v>1000</v>
      </c>
      <c r="I76" s="97">
        <v>127000</v>
      </c>
    </row>
    <row r="77" spans="2:9" ht="18.75" customHeight="1" x14ac:dyDescent="0.25">
      <c r="B77" s="37"/>
      <c r="C77" s="69" t="s">
        <v>216</v>
      </c>
      <c r="D77" s="76">
        <f>D67+D42+D28+D10</f>
        <v>72000000</v>
      </c>
      <c r="F77" s="78" t="s">
        <v>232</v>
      </c>
      <c r="G77" s="33">
        <v>5</v>
      </c>
      <c r="H77" s="98">
        <v>1000</v>
      </c>
      <c r="I77" s="97">
        <v>41650</v>
      </c>
    </row>
    <row r="78" spans="2:9" ht="18.75" customHeight="1" x14ac:dyDescent="0.25">
      <c r="B78" s="37"/>
      <c r="C78" s="35" t="s">
        <v>167</v>
      </c>
      <c r="D78" s="39"/>
      <c r="F78" s="77" t="s">
        <v>231</v>
      </c>
      <c r="G78" s="81">
        <v>5</v>
      </c>
      <c r="H78" s="98">
        <v>1000</v>
      </c>
      <c r="I78" s="97">
        <v>41650</v>
      </c>
    </row>
    <row r="79" spans="2:9" ht="18.75" customHeight="1" x14ac:dyDescent="0.25">
      <c r="B79" s="37"/>
      <c r="C79" s="35" t="s">
        <v>168</v>
      </c>
      <c r="D79" s="39"/>
      <c r="F79" s="77" t="s">
        <v>230</v>
      </c>
      <c r="G79" s="81">
        <v>5</v>
      </c>
      <c r="H79" s="98">
        <v>1000</v>
      </c>
      <c r="I79" s="97">
        <v>32000</v>
      </c>
    </row>
    <row r="80" spans="2:9" ht="18.75" customHeight="1" x14ac:dyDescent="0.25">
      <c r="B80" s="37"/>
      <c r="C80" s="38" t="s">
        <v>169</v>
      </c>
      <c r="D80" s="39"/>
      <c r="F80" s="78" t="s">
        <v>233</v>
      </c>
      <c r="G80" s="33">
        <v>6</v>
      </c>
      <c r="H80" s="98">
        <v>1000</v>
      </c>
      <c r="I80" s="97">
        <v>23700</v>
      </c>
    </row>
    <row r="81" spans="2:9" ht="15.75" x14ac:dyDescent="0.25">
      <c r="F81" s="79" t="s">
        <v>288</v>
      </c>
      <c r="G81" s="18">
        <v>3</v>
      </c>
      <c r="H81" s="98">
        <v>1000</v>
      </c>
      <c r="I81" s="97">
        <v>20400</v>
      </c>
    </row>
    <row r="82" spans="2:9" ht="15.75" x14ac:dyDescent="0.25">
      <c r="F82" s="79" t="s">
        <v>234</v>
      </c>
      <c r="G82" s="18">
        <v>3</v>
      </c>
      <c r="H82" s="98">
        <v>1000</v>
      </c>
      <c r="I82" s="97">
        <v>18800</v>
      </c>
    </row>
    <row r="83" spans="2:9" ht="15.75" x14ac:dyDescent="0.25">
      <c r="F83" s="79" t="s">
        <v>235</v>
      </c>
      <c r="G83" s="18">
        <v>5</v>
      </c>
      <c r="H83" s="98">
        <v>1000</v>
      </c>
      <c r="I83" s="97">
        <v>14000</v>
      </c>
    </row>
    <row r="84" spans="2:9" ht="15.75" x14ac:dyDescent="0.25">
      <c r="F84" s="79" t="s">
        <v>236</v>
      </c>
      <c r="G84" s="18">
        <v>13</v>
      </c>
      <c r="H84" s="98">
        <v>1000</v>
      </c>
      <c r="I84" s="97">
        <v>12000</v>
      </c>
    </row>
    <row r="85" spans="2:9" ht="15.75" x14ac:dyDescent="0.25">
      <c r="F85" s="79" t="s">
        <v>237</v>
      </c>
      <c r="G85" s="18">
        <v>21</v>
      </c>
      <c r="H85" s="98">
        <v>1000</v>
      </c>
      <c r="I85" s="97">
        <v>8000</v>
      </c>
    </row>
    <row r="91" spans="2:9" x14ac:dyDescent="0.25">
      <c r="D91">
        <v>7</v>
      </c>
    </row>
    <row r="92" spans="2:9" ht="15.75" x14ac:dyDescent="0.25">
      <c r="B92" s="180" t="s">
        <v>170</v>
      </c>
      <c r="C92" s="197"/>
      <c r="D92" s="32"/>
    </row>
    <row r="93" spans="2:9" ht="15.75" x14ac:dyDescent="0.25">
      <c r="B93" s="180" t="s">
        <v>226</v>
      </c>
      <c r="C93" s="197"/>
      <c r="D93" s="32"/>
    </row>
    <row r="94" spans="2:9" ht="15.75" x14ac:dyDescent="0.25">
      <c r="B94" s="47"/>
      <c r="C94" s="48" t="s">
        <v>165</v>
      </c>
      <c r="D94" s="49" t="s">
        <v>75</v>
      </c>
    </row>
    <row r="95" spans="2:9" ht="15.75" x14ac:dyDescent="0.25">
      <c r="B95" s="180" t="s">
        <v>44</v>
      </c>
      <c r="C95" s="181"/>
      <c r="D95" s="32"/>
    </row>
    <row r="96" spans="2:9" ht="15.75" x14ac:dyDescent="0.25">
      <c r="B96" s="34"/>
      <c r="C96" s="35" t="s">
        <v>190</v>
      </c>
      <c r="D96" s="33" t="s">
        <v>224</v>
      </c>
    </row>
    <row r="97" spans="2:4" ht="15.75" x14ac:dyDescent="0.25">
      <c r="B97" s="37"/>
      <c r="C97" s="35" t="s">
        <v>169</v>
      </c>
      <c r="D97" s="39"/>
    </row>
    <row r="98" spans="2:4" ht="15.75" x14ac:dyDescent="0.25">
      <c r="B98" s="65"/>
      <c r="C98" s="67"/>
      <c r="D98" s="65"/>
    </row>
    <row r="99" spans="2:4" ht="15.75" x14ac:dyDescent="0.25">
      <c r="B99" s="65"/>
      <c r="C99" s="67"/>
      <c r="D99" s="65"/>
    </row>
    <row r="100" spans="2:4" x14ac:dyDescent="0.25">
      <c r="D100">
        <v>8</v>
      </c>
    </row>
    <row r="101" spans="2:4" ht="15.75" x14ac:dyDescent="0.25">
      <c r="B101" s="180" t="s">
        <v>171</v>
      </c>
      <c r="C101" s="197"/>
      <c r="D101" s="32"/>
    </row>
    <row r="102" spans="2:4" ht="15.75" x14ac:dyDescent="0.25">
      <c r="B102" s="180" t="s">
        <v>73</v>
      </c>
      <c r="C102" s="197"/>
      <c r="D102" s="32"/>
    </row>
    <row r="103" spans="2:4" ht="15.75" x14ac:dyDescent="0.25">
      <c r="B103" s="47"/>
      <c r="C103" s="48" t="s">
        <v>172</v>
      </c>
      <c r="D103" s="49" t="s">
        <v>75</v>
      </c>
    </row>
    <row r="104" spans="2:4" ht="15.75" x14ac:dyDescent="0.25">
      <c r="B104" s="180" t="s">
        <v>44</v>
      </c>
      <c r="C104" s="181"/>
      <c r="D104" s="32"/>
    </row>
    <row r="105" spans="2:4" ht="15.75" x14ac:dyDescent="0.25">
      <c r="B105" s="51"/>
      <c r="C105" s="35" t="s">
        <v>173</v>
      </c>
      <c r="D105" s="32"/>
    </row>
    <row r="106" spans="2:4" ht="15.75" x14ac:dyDescent="0.25">
      <c r="B106" s="51"/>
      <c r="C106" s="35" t="s">
        <v>174</v>
      </c>
      <c r="D106" s="32"/>
    </row>
    <row r="107" spans="2:4" ht="15.75" x14ac:dyDescent="0.25">
      <c r="B107" s="51"/>
      <c r="C107" s="35" t="s">
        <v>175</v>
      </c>
      <c r="D107" s="32"/>
    </row>
    <row r="108" spans="2:4" ht="15.75" x14ac:dyDescent="0.25">
      <c r="B108" s="34"/>
      <c r="C108" s="35" t="s">
        <v>176</v>
      </c>
      <c r="D108" s="75">
        <f>D77</f>
        <v>72000000</v>
      </c>
    </row>
    <row r="109" spans="2:4" ht="15.75" x14ac:dyDescent="0.25">
      <c r="B109" s="66"/>
      <c r="C109" s="67"/>
      <c r="D109" s="66"/>
    </row>
    <row r="110" spans="2:4" ht="15.75" x14ac:dyDescent="0.25">
      <c r="B110" s="66"/>
      <c r="C110" s="67"/>
      <c r="D110" s="66"/>
    </row>
    <row r="111" spans="2:4" x14ac:dyDescent="0.25">
      <c r="D111">
        <v>9</v>
      </c>
    </row>
    <row r="112" spans="2:4" ht="15.75" x14ac:dyDescent="0.25">
      <c r="B112" s="180" t="s">
        <v>171</v>
      </c>
      <c r="C112" s="197"/>
      <c r="D112" s="32"/>
    </row>
    <row r="113" spans="2:4" ht="15.75" x14ac:dyDescent="0.25">
      <c r="B113" s="180" t="s">
        <v>226</v>
      </c>
      <c r="C113" s="197"/>
      <c r="D113" s="32"/>
    </row>
    <row r="114" spans="2:4" ht="15.75" x14ac:dyDescent="0.25">
      <c r="B114" s="47"/>
      <c r="C114" s="48" t="s">
        <v>177</v>
      </c>
      <c r="D114" s="49" t="s">
        <v>75</v>
      </c>
    </row>
    <row r="115" spans="2:4" ht="15.75" x14ac:dyDescent="0.25">
      <c r="B115" s="180" t="s">
        <v>44</v>
      </c>
      <c r="C115" s="181"/>
      <c r="D115" s="32"/>
    </row>
    <row r="116" spans="2:4" ht="15.75" x14ac:dyDescent="0.25">
      <c r="B116" s="51"/>
      <c r="C116" s="35" t="s">
        <v>178</v>
      </c>
      <c r="D116" s="75">
        <v>71990000</v>
      </c>
    </row>
    <row r="117" spans="2:4" ht="15.75" x14ac:dyDescent="0.25">
      <c r="B117" s="51"/>
      <c r="C117" s="35" t="s">
        <v>179</v>
      </c>
      <c r="D117" s="75">
        <v>10000</v>
      </c>
    </row>
    <row r="118" spans="2:4" ht="15.75" x14ac:dyDescent="0.25">
      <c r="B118" s="51"/>
      <c r="C118" s="35" t="s">
        <v>180</v>
      </c>
      <c r="D118" s="32"/>
    </row>
    <row r="121" spans="2:4" x14ac:dyDescent="0.25">
      <c r="D121">
        <v>10</v>
      </c>
    </row>
    <row r="122" spans="2:4" ht="15.75" x14ac:dyDescent="0.25">
      <c r="B122" s="180" t="s">
        <v>171</v>
      </c>
      <c r="C122" s="181"/>
      <c r="D122" s="197"/>
    </row>
    <row r="123" spans="2:4" ht="15.75" x14ac:dyDescent="0.25">
      <c r="B123" s="180" t="s">
        <v>226</v>
      </c>
      <c r="C123" s="181"/>
      <c r="D123" s="197"/>
    </row>
    <row r="124" spans="2:4" ht="15.75" x14ac:dyDescent="0.25">
      <c r="B124" s="180" t="s">
        <v>329</v>
      </c>
      <c r="C124" s="181"/>
      <c r="D124" s="197"/>
    </row>
    <row r="125" spans="2:4" ht="15.75" x14ac:dyDescent="0.25">
      <c r="B125" s="180" t="s">
        <v>44</v>
      </c>
      <c r="C125" s="181"/>
      <c r="D125" s="104">
        <f>D108</f>
        <v>72000000</v>
      </c>
    </row>
    <row r="126" spans="2:4" ht="55.5" customHeight="1" x14ac:dyDescent="0.25">
      <c r="B126" s="191" t="s">
        <v>327</v>
      </c>
      <c r="C126" s="192"/>
      <c r="D126" s="193"/>
    </row>
    <row r="127" spans="2:4" ht="39" customHeight="1" x14ac:dyDescent="0.25">
      <c r="B127" s="191" t="s">
        <v>300</v>
      </c>
      <c r="C127" s="192"/>
      <c r="D127" s="193"/>
    </row>
    <row r="128" spans="2:4" ht="47.25" customHeight="1" x14ac:dyDescent="0.25">
      <c r="B128" s="191" t="s">
        <v>302</v>
      </c>
      <c r="C128" s="192"/>
      <c r="D128" s="193"/>
    </row>
    <row r="129" spans="2:4" ht="35.25" customHeight="1" x14ac:dyDescent="0.25">
      <c r="B129" s="194" t="s">
        <v>301</v>
      </c>
      <c r="C129" s="195"/>
      <c r="D129" s="196"/>
    </row>
    <row r="133" spans="2:4" x14ac:dyDescent="0.25">
      <c r="D133">
        <v>11</v>
      </c>
    </row>
    <row r="134" spans="2:4" ht="15.75" x14ac:dyDescent="0.25">
      <c r="B134" s="180" t="s">
        <v>171</v>
      </c>
      <c r="C134" s="181"/>
      <c r="D134" s="197"/>
    </row>
    <row r="135" spans="2:4" ht="15.75" x14ac:dyDescent="0.25">
      <c r="B135" s="180" t="s">
        <v>226</v>
      </c>
      <c r="C135" s="181"/>
      <c r="D135" s="197"/>
    </row>
    <row r="136" spans="2:4" ht="15.75" x14ac:dyDescent="0.25">
      <c r="B136" s="180" t="s">
        <v>181</v>
      </c>
      <c r="C136" s="181"/>
      <c r="D136" s="104"/>
    </row>
    <row r="137" spans="2:4" ht="15.75" x14ac:dyDescent="0.25">
      <c r="B137" s="180" t="s">
        <v>44</v>
      </c>
      <c r="C137" s="181"/>
      <c r="D137" s="104">
        <v>72000000</v>
      </c>
    </row>
    <row r="138" spans="2:4" ht="15.75" x14ac:dyDescent="0.25">
      <c r="B138" s="176" t="s">
        <v>303</v>
      </c>
      <c r="C138" s="186"/>
      <c r="D138" s="187"/>
    </row>
    <row r="139" spans="2:4" ht="15.75" x14ac:dyDescent="0.25">
      <c r="B139" s="188" t="s">
        <v>304</v>
      </c>
      <c r="C139" s="189"/>
      <c r="D139" s="190"/>
    </row>
    <row r="140" spans="2:4" ht="15.75" x14ac:dyDescent="0.25">
      <c r="B140" s="51"/>
      <c r="C140" s="68"/>
      <c r="D140" s="64"/>
    </row>
    <row r="144" spans="2:4" ht="15" customHeight="1" x14ac:dyDescent="0.25">
      <c r="B144" s="206" t="s">
        <v>227</v>
      </c>
      <c r="C144" s="206"/>
      <c r="D144" s="206"/>
    </row>
    <row r="145" spans="2:5" ht="13.5" customHeight="1" x14ac:dyDescent="0.25">
      <c r="B145" s="206"/>
      <c r="C145" s="206"/>
      <c r="D145" s="206"/>
    </row>
    <row r="146" spans="2:5" x14ac:dyDescent="0.25">
      <c r="C146" s="205" t="s">
        <v>305</v>
      </c>
      <c r="D146" s="205"/>
      <c r="E146" s="123">
        <v>13</v>
      </c>
    </row>
    <row r="147" spans="2:5" x14ac:dyDescent="0.25">
      <c r="B147" s="205"/>
      <c r="C147" s="205"/>
      <c r="D147" s="117"/>
    </row>
    <row r="148" spans="2:5" x14ac:dyDescent="0.25">
      <c r="B148" s="119"/>
      <c r="C148" s="118" t="s">
        <v>325</v>
      </c>
      <c r="D148" s="107" t="s">
        <v>307</v>
      </c>
    </row>
    <row r="149" spans="2:5" ht="76.5" customHeight="1" x14ac:dyDescent="0.25">
      <c r="B149" s="203" t="s">
        <v>306</v>
      </c>
      <c r="C149" s="204"/>
      <c r="D149" s="105" t="s">
        <v>308</v>
      </c>
    </row>
    <row r="150" spans="2:5" ht="48.75" customHeight="1" x14ac:dyDescent="0.25">
      <c r="B150" s="203" t="s">
        <v>309</v>
      </c>
      <c r="C150" s="204"/>
      <c r="D150" s="105" t="s">
        <v>310</v>
      </c>
    </row>
    <row r="151" spans="2:5" ht="256.5" customHeight="1" x14ac:dyDescent="0.25">
      <c r="B151" s="203" t="s">
        <v>311</v>
      </c>
      <c r="C151" s="204"/>
      <c r="D151" s="106" t="s">
        <v>317</v>
      </c>
    </row>
    <row r="152" spans="2:5" ht="201" customHeight="1" x14ac:dyDescent="0.25">
      <c r="B152" s="203" t="s">
        <v>312</v>
      </c>
      <c r="C152" s="204"/>
      <c r="D152" s="108" t="s">
        <v>316</v>
      </c>
    </row>
    <row r="153" spans="2:5" ht="75" customHeight="1" x14ac:dyDescent="0.25">
      <c r="B153" s="203" t="s">
        <v>313</v>
      </c>
      <c r="C153" s="204"/>
      <c r="D153" s="105" t="s">
        <v>314</v>
      </c>
    </row>
    <row r="154" spans="2:5" ht="62.25" customHeight="1" x14ac:dyDescent="0.25">
      <c r="B154" s="203" t="s">
        <v>315</v>
      </c>
      <c r="C154" s="204"/>
      <c r="D154" s="105" t="s">
        <v>324</v>
      </c>
    </row>
    <row r="157" spans="2:5" x14ac:dyDescent="0.25">
      <c r="D157">
        <v>14</v>
      </c>
    </row>
    <row r="158" spans="2:5" x14ac:dyDescent="0.25">
      <c r="B158" s="207" t="s">
        <v>318</v>
      </c>
      <c r="C158" s="208"/>
      <c r="D158" s="107" t="s">
        <v>75</v>
      </c>
    </row>
    <row r="159" spans="2:5" x14ac:dyDescent="0.25">
      <c r="B159" s="112"/>
      <c r="C159" s="113" t="s">
        <v>44</v>
      </c>
      <c r="D159" s="109">
        <v>72000000</v>
      </c>
    </row>
    <row r="160" spans="2:5" x14ac:dyDescent="0.25">
      <c r="B160" s="201" t="s">
        <v>128</v>
      </c>
      <c r="C160" s="202"/>
      <c r="D160" s="7"/>
    </row>
    <row r="161" spans="2:4" x14ac:dyDescent="0.25">
      <c r="B161" s="201" t="s">
        <v>319</v>
      </c>
      <c r="C161" s="202"/>
      <c r="D161" s="7"/>
    </row>
    <row r="162" spans="2:4" x14ac:dyDescent="0.25">
      <c r="B162" s="201" t="s">
        <v>320</v>
      </c>
      <c r="C162" s="202"/>
      <c r="D162" s="7"/>
    </row>
    <row r="163" spans="2:4" x14ac:dyDescent="0.25">
      <c r="B163" s="201" t="s">
        <v>54</v>
      </c>
      <c r="C163" s="202"/>
      <c r="D163" s="7"/>
    </row>
    <row r="164" spans="2:4" x14ac:dyDescent="0.25">
      <c r="B164" s="201" t="s">
        <v>57</v>
      </c>
      <c r="C164" s="202"/>
      <c r="D164" s="7"/>
    </row>
    <row r="165" spans="2:4" x14ac:dyDescent="0.25">
      <c r="B165" s="201" t="s">
        <v>194</v>
      </c>
      <c r="C165" s="202"/>
      <c r="D165" s="7"/>
    </row>
    <row r="166" spans="2:4" x14ac:dyDescent="0.25">
      <c r="B166" s="201" t="s">
        <v>60</v>
      </c>
      <c r="C166" s="202"/>
      <c r="D166" s="7"/>
    </row>
    <row r="167" spans="2:4" x14ac:dyDescent="0.25">
      <c r="B167" s="201" t="s">
        <v>61</v>
      </c>
      <c r="C167" s="202"/>
      <c r="D167" s="7"/>
    </row>
    <row r="168" spans="2:4" x14ac:dyDescent="0.25">
      <c r="B168" s="201" t="s">
        <v>64</v>
      </c>
      <c r="C168" s="202"/>
      <c r="D168" s="109">
        <v>72000000</v>
      </c>
    </row>
    <row r="171" spans="2:4" x14ac:dyDescent="0.25">
      <c r="D171">
        <v>15</v>
      </c>
    </row>
    <row r="172" spans="2:4" x14ac:dyDescent="0.25">
      <c r="B172" s="207" t="s">
        <v>326</v>
      </c>
      <c r="C172" s="208"/>
      <c r="D172" s="107" t="s">
        <v>75</v>
      </c>
    </row>
    <row r="173" spans="2:4" x14ac:dyDescent="0.25">
      <c r="B173" s="112"/>
      <c r="C173" s="113" t="s">
        <v>44</v>
      </c>
      <c r="D173" s="109">
        <v>72000000</v>
      </c>
    </row>
    <row r="174" spans="2:4" x14ac:dyDescent="0.25">
      <c r="B174" s="201" t="s">
        <v>76</v>
      </c>
      <c r="C174" s="202"/>
      <c r="D174" s="110">
        <v>63244379</v>
      </c>
    </row>
    <row r="175" spans="2:4" x14ac:dyDescent="0.25">
      <c r="B175" s="201" t="s">
        <v>80</v>
      </c>
      <c r="C175" s="202"/>
      <c r="D175" s="110">
        <v>895000</v>
      </c>
    </row>
    <row r="176" spans="2:4" x14ac:dyDescent="0.25">
      <c r="B176" s="201" t="s">
        <v>84</v>
      </c>
      <c r="C176" s="202"/>
      <c r="D176" s="110">
        <v>7850621</v>
      </c>
    </row>
    <row r="177" spans="2:4" x14ac:dyDescent="0.25">
      <c r="B177" s="201" t="s">
        <v>155</v>
      </c>
      <c r="C177" s="202"/>
      <c r="D177" s="110">
        <v>10000</v>
      </c>
    </row>
  </sheetData>
  <mergeCells count="63">
    <mergeCell ref="C146:D146"/>
    <mergeCell ref="B144:D145"/>
    <mergeCell ref="B177:C177"/>
    <mergeCell ref="B172:C172"/>
    <mergeCell ref="B174:C174"/>
    <mergeCell ref="B175:C175"/>
    <mergeCell ref="B176:C176"/>
    <mergeCell ref="B167:C167"/>
    <mergeCell ref="B168:C168"/>
    <mergeCell ref="B147:C147"/>
    <mergeCell ref="B158:C158"/>
    <mergeCell ref="B165:C165"/>
    <mergeCell ref="B166:C166"/>
    <mergeCell ref="B160:C160"/>
    <mergeCell ref="B161:C161"/>
    <mergeCell ref="B162:C162"/>
    <mergeCell ref="B163:C163"/>
    <mergeCell ref="B164:C164"/>
    <mergeCell ref="B154:C154"/>
    <mergeCell ref="B149:C149"/>
    <mergeCell ref="B150:C150"/>
    <mergeCell ref="B151:C151"/>
    <mergeCell ref="B152:C152"/>
    <mergeCell ref="B153:C153"/>
    <mergeCell ref="H74:I74"/>
    <mergeCell ref="F74:F75"/>
    <mergeCell ref="G74:G75"/>
    <mergeCell ref="B75:C75"/>
    <mergeCell ref="B126:D126"/>
    <mergeCell ref="B112:C112"/>
    <mergeCell ref="B113:C113"/>
    <mergeCell ref="B115:C115"/>
    <mergeCell ref="B122:D122"/>
    <mergeCell ref="B123:D123"/>
    <mergeCell ref="B124:D124"/>
    <mergeCell ref="B125:C125"/>
    <mergeCell ref="B104:C104"/>
    <mergeCell ref="B92:C92"/>
    <mergeCell ref="B93:C93"/>
    <mergeCell ref="B95:C95"/>
    <mergeCell ref="F73:I73"/>
    <mergeCell ref="F72:I72"/>
    <mergeCell ref="B9:C9"/>
    <mergeCell ref="B10:C10"/>
    <mergeCell ref="B72:C72"/>
    <mergeCell ref="B73:C73"/>
    <mergeCell ref="B71:D71"/>
    <mergeCell ref="B138:D138"/>
    <mergeCell ref="B139:D139"/>
    <mergeCell ref="B2:D2"/>
    <mergeCell ref="B3:D3"/>
    <mergeCell ref="B4:D4"/>
    <mergeCell ref="B6:C6"/>
    <mergeCell ref="B7:C7"/>
    <mergeCell ref="B136:C136"/>
    <mergeCell ref="B137:C137"/>
    <mergeCell ref="B127:D127"/>
    <mergeCell ref="B128:D128"/>
    <mergeCell ref="B129:D129"/>
    <mergeCell ref="B135:D135"/>
    <mergeCell ref="B134:D134"/>
    <mergeCell ref="B101:C101"/>
    <mergeCell ref="B102:C10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3"/>
  <sheetViews>
    <sheetView topLeftCell="B46" workbookViewId="0">
      <selection activeCell="W55" sqref="W55"/>
    </sheetView>
  </sheetViews>
  <sheetFormatPr baseColWidth="10" defaultRowHeight="15" x14ac:dyDescent="0.25"/>
  <cols>
    <col min="1" max="1" width="0.42578125" customWidth="1"/>
    <col min="2" max="2" width="2.28515625" customWidth="1"/>
    <col min="3" max="3" width="19.28515625" customWidth="1"/>
    <col min="4" max="4" width="13" customWidth="1"/>
    <col min="5" max="5" width="12.42578125" customWidth="1"/>
    <col min="6" max="6" width="13.5703125" customWidth="1"/>
    <col min="7" max="7" width="13.85546875" customWidth="1"/>
    <col min="8" max="8" width="15.85546875" customWidth="1"/>
    <col min="9" max="9" width="12.85546875" customWidth="1"/>
    <col min="10" max="10" width="12.42578125" customWidth="1"/>
    <col min="11" max="11" width="13" customWidth="1"/>
    <col min="12" max="12" width="12" customWidth="1"/>
    <col min="13" max="13" width="12.7109375" customWidth="1"/>
    <col min="14" max="14" width="11.85546875" customWidth="1"/>
    <col min="15" max="15" width="12.42578125" customWidth="1"/>
    <col min="16" max="16" width="11.7109375" customWidth="1"/>
  </cols>
  <sheetData>
    <row r="1" spans="2:16" x14ac:dyDescent="0.25">
      <c r="P1">
        <v>16</v>
      </c>
    </row>
    <row r="2" spans="2:16" x14ac:dyDescent="0.25">
      <c r="B2" s="149" t="s">
        <v>40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2:16" x14ac:dyDescent="0.25">
      <c r="B3" s="149" t="s">
        <v>321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x14ac:dyDescent="0.25">
      <c r="B4" s="149" t="s">
        <v>238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2:16" x14ac:dyDescent="0.25">
      <c r="D5" s="159" t="s">
        <v>227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2:16" ht="18" customHeight="1" x14ac:dyDescent="0.25">
      <c r="B6" s="211" t="s">
        <v>228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2:16" ht="18" customHeight="1" x14ac:dyDescent="0.25">
      <c r="B7" s="56"/>
      <c r="C7" s="57"/>
      <c r="D7" s="55" t="s">
        <v>115</v>
      </c>
      <c r="E7" s="55" t="s">
        <v>116</v>
      </c>
      <c r="F7" s="55" t="s">
        <v>117</v>
      </c>
      <c r="G7" s="55" t="s">
        <v>118</v>
      </c>
      <c r="H7" s="55" t="s">
        <v>119</v>
      </c>
      <c r="I7" s="55" t="s">
        <v>120</v>
      </c>
      <c r="J7" s="55" t="s">
        <v>121</v>
      </c>
      <c r="K7" s="55" t="s">
        <v>122</v>
      </c>
      <c r="L7" s="55" t="s">
        <v>123</v>
      </c>
      <c r="M7" s="55" t="s">
        <v>124</v>
      </c>
      <c r="N7" s="55" t="s">
        <v>125</v>
      </c>
      <c r="O7" s="55" t="s">
        <v>126</v>
      </c>
      <c r="P7" s="55" t="s">
        <v>127</v>
      </c>
    </row>
    <row r="8" spans="2:16" ht="19.5" customHeight="1" x14ac:dyDescent="0.25">
      <c r="B8" s="212" t="s">
        <v>44</v>
      </c>
      <c r="C8" s="213"/>
      <c r="D8" s="120">
        <f>SUM(E8:P8)</f>
        <v>72000000</v>
      </c>
      <c r="E8" s="120">
        <v>7063619</v>
      </c>
      <c r="F8" s="120">
        <v>6692015</v>
      </c>
      <c r="G8" s="120">
        <v>7677592</v>
      </c>
      <c r="H8" s="120">
        <v>5007586</v>
      </c>
      <c r="I8" s="120">
        <v>4957586</v>
      </c>
      <c r="J8" s="120">
        <v>5597586</v>
      </c>
      <c r="K8" s="120">
        <v>5711336</v>
      </c>
      <c r="L8" s="120">
        <v>5352586</v>
      </c>
      <c r="M8" s="120">
        <v>4957586</v>
      </c>
      <c r="N8" s="120">
        <v>5947586</v>
      </c>
      <c r="O8" s="120">
        <v>7374592</v>
      </c>
      <c r="P8" s="120">
        <v>5660330</v>
      </c>
    </row>
    <row r="9" spans="2:16" s="1" customFormat="1" ht="21.75" customHeight="1" x14ac:dyDescent="0.25">
      <c r="B9" s="52" t="s">
        <v>128</v>
      </c>
      <c r="C9" s="58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6" s="1" customFormat="1" ht="21.75" customHeight="1" x14ac:dyDescent="0.25">
      <c r="B10" s="52"/>
      <c r="C10" s="58" t="s">
        <v>129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2:16" s="1" customFormat="1" ht="21.75" customHeight="1" x14ac:dyDescent="0.25">
      <c r="B11" s="52"/>
      <c r="C11" s="58" t="s">
        <v>130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2:16" s="1" customFormat="1" ht="21" customHeight="1" x14ac:dyDescent="0.25">
      <c r="B12" s="52"/>
      <c r="C12" s="59" t="s">
        <v>191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16" s="1" customFormat="1" ht="21.75" customHeight="1" x14ac:dyDescent="0.25">
      <c r="B13" s="52"/>
      <c r="C13" s="58" t="s">
        <v>131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2:16" s="1" customFormat="1" ht="21.75" customHeight="1" x14ac:dyDescent="0.25">
      <c r="B14" s="52"/>
      <c r="C14" s="59" t="s">
        <v>132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2:16" s="1" customFormat="1" ht="21.75" customHeight="1" x14ac:dyDescent="0.25">
      <c r="B15" s="52"/>
      <c r="C15" s="58" t="s">
        <v>133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2:16" s="1" customFormat="1" ht="21.75" customHeight="1" x14ac:dyDescent="0.25">
      <c r="B16" s="52"/>
      <c r="C16" s="58" t="s">
        <v>46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2:16" s="1" customFormat="1" ht="27.75" customHeight="1" x14ac:dyDescent="0.25">
      <c r="B17" s="52"/>
      <c r="C17" s="58" t="s">
        <v>49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2:16" s="63" customFormat="1" ht="51" customHeight="1" x14ac:dyDescent="0.25">
      <c r="B18" s="60"/>
      <c r="C18" s="61" t="s">
        <v>51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2:16" s="1" customFormat="1" ht="21.75" customHeight="1" x14ac:dyDescent="0.25">
      <c r="B19" s="52" t="s">
        <v>134</v>
      </c>
      <c r="C19" s="58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2:16" s="1" customFormat="1" ht="21.75" customHeight="1" x14ac:dyDescent="0.25">
      <c r="B20" s="52"/>
      <c r="C20" s="59" t="s">
        <v>48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2:16" s="1" customFormat="1" ht="21.75" customHeight="1" x14ac:dyDescent="0.25">
      <c r="B21" s="52"/>
      <c r="C21" s="58" t="s">
        <v>198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2:16" s="1" customFormat="1" ht="21.75" customHeight="1" x14ac:dyDescent="0.25">
      <c r="B22" s="52"/>
      <c r="C22" s="58" t="s">
        <v>135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2:16" s="1" customFormat="1" ht="21.75" customHeight="1" x14ac:dyDescent="0.25">
      <c r="B23" s="52"/>
      <c r="C23" s="59" t="s">
        <v>53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2:16" s="1" customFormat="1" ht="21.75" customHeight="1" x14ac:dyDescent="0.25">
      <c r="B24" s="54"/>
      <c r="C24" s="58" t="s">
        <v>46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2:16" s="1" customFormat="1" ht="21.75" customHeight="1" x14ac:dyDescent="0.25">
      <c r="B25" s="52" t="s">
        <v>192</v>
      </c>
      <c r="C25" s="5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s="1" customFormat="1" ht="21.75" customHeight="1" x14ac:dyDescent="0.25">
      <c r="B26" s="52"/>
      <c r="C26" s="59" t="s">
        <v>193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s="63" customFormat="1" ht="60.75" customHeight="1" x14ac:dyDescent="0.25">
      <c r="B27" s="60"/>
      <c r="C27" s="61" t="s">
        <v>217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2:16" s="1" customFormat="1" ht="21.75" customHeight="1" x14ac:dyDescent="0.25">
      <c r="B28" s="52" t="s">
        <v>54</v>
      </c>
      <c r="C28" s="58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s="1" customFormat="1" ht="41.25" customHeight="1" x14ac:dyDescent="0.25">
      <c r="B29" s="52"/>
      <c r="C29" s="61" t="s">
        <v>136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2:16" s="1" customFormat="1" ht="21.75" customHeight="1" x14ac:dyDescent="0.25">
      <c r="B30" s="52"/>
      <c r="C30" s="58" t="s">
        <v>207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s="1" customFormat="1" ht="21.75" customHeight="1" x14ac:dyDescent="0.25">
      <c r="B31" s="52"/>
      <c r="C31" s="61" t="s">
        <v>55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2:16" s="1" customFormat="1" ht="21.75" customHeight="1" x14ac:dyDescent="0.25">
      <c r="B32" s="52"/>
      <c r="C32" s="58" t="s">
        <v>56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s="1" customFormat="1" ht="21.75" customHeight="1" x14ac:dyDescent="0.25">
      <c r="B33" s="52"/>
      <c r="C33" s="58" t="s">
        <v>46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2:16" s="1" customFormat="1" ht="45" customHeight="1" x14ac:dyDescent="0.25">
      <c r="B34" s="52"/>
      <c r="C34" s="61" t="s">
        <v>212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s="1" customFormat="1" ht="21.75" customHeight="1" x14ac:dyDescent="0.25">
      <c r="B35" s="52" t="s">
        <v>57</v>
      </c>
      <c r="C35" s="58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2:16" s="1" customFormat="1" ht="21.75" customHeight="1" x14ac:dyDescent="0.25">
      <c r="B36" s="52"/>
      <c r="C36" s="58" t="s">
        <v>58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2:16" s="1" customFormat="1" ht="21.75" customHeight="1" x14ac:dyDescent="0.25">
      <c r="B37" s="52"/>
      <c r="C37" s="58" t="s">
        <v>204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s="1" customFormat="1" ht="46.5" customHeight="1" x14ac:dyDescent="0.25">
      <c r="B38" s="52"/>
      <c r="C38" s="61" t="s">
        <v>218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s="1" customFormat="1" ht="21.75" customHeight="1" x14ac:dyDescent="0.25">
      <c r="B39" s="52" t="s">
        <v>194</v>
      </c>
      <c r="C39" s="58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2:16" s="1" customFormat="1" ht="21.75" customHeight="1" x14ac:dyDescent="0.25">
      <c r="B40" s="52"/>
      <c r="C40" s="58" t="s">
        <v>137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2:16" s="1" customFormat="1" ht="21.75" customHeight="1" x14ac:dyDescent="0.25">
      <c r="B41" s="52"/>
      <c r="C41" s="58" t="s">
        <v>138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s="1" customFormat="1" ht="59.25" customHeight="1" x14ac:dyDescent="0.25">
      <c r="B42" s="52"/>
      <c r="C42" s="61" t="s">
        <v>219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2:16" s="1" customFormat="1" ht="21.75" customHeight="1" x14ac:dyDescent="0.25">
      <c r="B43" s="52" t="s">
        <v>60</v>
      </c>
      <c r="C43" s="58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2:16" s="1" customFormat="1" ht="29.25" customHeight="1" x14ac:dyDescent="0.25">
      <c r="B44" s="52"/>
      <c r="C44" s="61" t="s">
        <v>195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2:16" s="1" customFormat="1" ht="29.25" customHeight="1" x14ac:dyDescent="0.25">
      <c r="B45" s="52"/>
      <c r="C45" s="61" t="s">
        <v>139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2:16" s="1" customFormat="1" ht="38.25" customHeight="1" x14ac:dyDescent="0.25">
      <c r="B46" s="52"/>
      <c r="C46" s="61" t="s">
        <v>196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2:16" s="1" customFormat="1" ht="21.75" customHeight="1" x14ac:dyDescent="0.25">
      <c r="B47" s="52" t="s">
        <v>61</v>
      </c>
      <c r="C47" s="58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2:16" s="1" customFormat="1" ht="21.75" customHeight="1" x14ac:dyDescent="0.25">
      <c r="B48" s="52"/>
      <c r="C48" s="58" t="s">
        <v>140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2:16" s="1" customFormat="1" ht="21.75" customHeight="1" x14ac:dyDescent="0.25">
      <c r="B49" s="52"/>
      <c r="C49" s="58" t="s">
        <v>62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2:16" s="1" customFormat="1" ht="21.75" customHeight="1" x14ac:dyDescent="0.25">
      <c r="B50" s="52"/>
      <c r="C50" s="58" t="s">
        <v>63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2:16" s="1" customFormat="1" ht="21.75" customHeight="1" x14ac:dyDescent="0.25">
      <c r="B51" s="209" t="s">
        <v>64</v>
      </c>
      <c r="C51" s="210"/>
      <c r="D51" s="120">
        <f>SUM(E51:P51)</f>
        <v>72000000</v>
      </c>
      <c r="E51" s="120">
        <v>7063619</v>
      </c>
      <c r="F51" s="120">
        <v>6692015</v>
      </c>
      <c r="G51" s="120">
        <v>7677592</v>
      </c>
      <c r="H51" s="120">
        <v>5007586</v>
      </c>
      <c r="I51" s="120">
        <v>4957586</v>
      </c>
      <c r="J51" s="120">
        <v>5597586</v>
      </c>
      <c r="K51" s="120">
        <v>5711336</v>
      </c>
      <c r="L51" s="120">
        <v>5352586</v>
      </c>
      <c r="M51" s="120">
        <v>4957586</v>
      </c>
      <c r="N51" s="120">
        <v>5947586</v>
      </c>
      <c r="O51" s="120">
        <v>7374592</v>
      </c>
      <c r="P51" s="120">
        <v>5660330</v>
      </c>
    </row>
    <row r="52" spans="2:16" s="1" customFormat="1" ht="22.5" customHeight="1" x14ac:dyDescent="0.25">
      <c r="B52" s="52"/>
      <c r="C52" s="61" t="s">
        <v>92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16" s="1" customFormat="1" ht="21.75" customHeight="1" x14ac:dyDescent="0.25">
      <c r="B53" s="52"/>
      <c r="C53" s="61" t="s">
        <v>65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2:16" s="1" customFormat="1" ht="21.75" customHeight="1" x14ac:dyDescent="0.25">
      <c r="B54" s="52"/>
      <c r="C54" s="58" t="s">
        <v>66</v>
      </c>
      <c r="D54" s="120">
        <f>SUM(E54:P54)</f>
        <v>72000000</v>
      </c>
      <c r="E54" s="120">
        <v>7063619</v>
      </c>
      <c r="F54" s="120">
        <v>6692015</v>
      </c>
      <c r="G54" s="120">
        <v>7677592</v>
      </c>
      <c r="H54" s="120">
        <v>5007586</v>
      </c>
      <c r="I54" s="120">
        <v>4957586</v>
      </c>
      <c r="J54" s="120">
        <v>5597586</v>
      </c>
      <c r="K54" s="120">
        <v>5711336</v>
      </c>
      <c r="L54" s="120">
        <v>5352586</v>
      </c>
      <c r="M54" s="120">
        <v>4957586</v>
      </c>
      <c r="N54" s="120">
        <v>5947586</v>
      </c>
      <c r="O54" s="120">
        <v>7374592</v>
      </c>
      <c r="P54" s="120">
        <v>5660330</v>
      </c>
    </row>
    <row r="55" spans="2:16" s="1" customFormat="1" ht="21.75" customHeight="1" x14ac:dyDescent="0.25">
      <c r="B55" s="52"/>
      <c r="C55" s="58" t="s">
        <v>67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2:16" s="1" customFormat="1" ht="21.75" customHeight="1" x14ac:dyDescent="0.25">
      <c r="B56" s="52"/>
      <c r="C56" s="58" t="s">
        <v>68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2:16" s="1" customFormat="1" ht="21.75" customHeight="1" x14ac:dyDescent="0.25">
      <c r="B57" s="52"/>
      <c r="C57" s="61" t="s">
        <v>69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2:16" s="1" customFormat="1" ht="21.75" customHeight="1" x14ac:dyDescent="0.25">
      <c r="B58" s="52" t="s">
        <v>70</v>
      </c>
      <c r="C58" s="58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2:16" s="1" customFormat="1" ht="21.75" customHeight="1" x14ac:dyDescent="0.25">
      <c r="B59" s="52"/>
      <c r="C59" s="58" t="s">
        <v>71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2:16" s="1" customFormat="1" ht="21.75" customHeight="1" x14ac:dyDescent="0.25">
      <c r="B60" s="52"/>
      <c r="C60" s="58" t="s">
        <v>72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3" spans="2:16" x14ac:dyDescent="0.25">
      <c r="C63" t="s">
        <v>164</v>
      </c>
    </row>
  </sheetData>
  <mergeCells count="7">
    <mergeCell ref="B51:C51"/>
    <mergeCell ref="B6:P6"/>
    <mergeCell ref="B2:P2"/>
    <mergeCell ref="B3:P3"/>
    <mergeCell ref="B4:P4"/>
    <mergeCell ref="B8:C8"/>
    <mergeCell ref="D5:P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selection activeCell="E8" sqref="E8:P8"/>
    </sheetView>
  </sheetViews>
  <sheetFormatPr baseColWidth="10" defaultRowHeight="15" x14ac:dyDescent="0.25"/>
  <cols>
    <col min="1" max="1" width="0.85546875" customWidth="1"/>
    <col min="2" max="2" width="2" customWidth="1"/>
    <col min="3" max="3" width="19.28515625" customWidth="1"/>
    <col min="4" max="4" width="13.42578125" customWidth="1"/>
    <col min="5" max="6" width="10.7109375" customWidth="1"/>
    <col min="7" max="7" width="11.28515625" customWidth="1"/>
    <col min="8" max="8" width="12.140625" customWidth="1"/>
    <col min="9" max="9" width="10.140625" customWidth="1"/>
    <col min="10" max="10" width="10.7109375" customWidth="1"/>
    <col min="11" max="11" width="11.28515625" customWidth="1"/>
    <col min="12" max="12" width="10.140625" customWidth="1"/>
    <col min="13" max="13" width="10.28515625" customWidth="1"/>
    <col min="14" max="14" width="11.5703125" customWidth="1"/>
    <col min="15" max="15" width="11.85546875" customWidth="1"/>
    <col min="16" max="16" width="13.140625" customWidth="1"/>
  </cols>
  <sheetData>
    <row r="2" spans="2:16" x14ac:dyDescent="0.25">
      <c r="B2" s="149" t="s">
        <v>114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2:16" x14ac:dyDescent="0.25">
      <c r="B3" s="149" t="s">
        <v>328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x14ac:dyDescent="0.25">
      <c r="B4" s="124"/>
      <c r="C4" s="124"/>
      <c r="D4" s="133"/>
      <c r="E4" s="134" t="s">
        <v>227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>
        <v>17</v>
      </c>
    </row>
    <row r="5" spans="2:16" x14ac:dyDescent="0.25">
      <c r="B5" s="214" t="s">
        <v>163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</row>
    <row r="6" spans="2:16" ht="18" customHeight="1" x14ac:dyDescent="0.25">
      <c r="B6" s="217" t="s">
        <v>223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9"/>
    </row>
    <row r="7" spans="2:16" ht="18" customHeight="1" x14ac:dyDescent="0.25">
      <c r="B7" s="127"/>
      <c r="C7" s="128"/>
      <c r="D7" s="126" t="s">
        <v>115</v>
      </c>
      <c r="E7" s="126" t="s">
        <v>116</v>
      </c>
      <c r="F7" s="126" t="s">
        <v>117</v>
      </c>
      <c r="G7" s="126" t="s">
        <v>118</v>
      </c>
      <c r="H7" s="126" t="s">
        <v>119</v>
      </c>
      <c r="I7" s="126" t="s">
        <v>120</v>
      </c>
      <c r="J7" s="126" t="s">
        <v>121</v>
      </c>
      <c r="K7" s="126" t="s">
        <v>122</v>
      </c>
      <c r="L7" s="126" t="s">
        <v>123</v>
      </c>
      <c r="M7" s="126" t="s">
        <v>124</v>
      </c>
      <c r="N7" s="126" t="s">
        <v>125</v>
      </c>
      <c r="O7" s="126" t="s">
        <v>126</v>
      </c>
      <c r="P7" s="126" t="s">
        <v>127</v>
      </c>
    </row>
    <row r="8" spans="2:16" ht="18" customHeight="1" x14ac:dyDescent="0.25">
      <c r="B8" s="212" t="s">
        <v>44</v>
      </c>
      <c r="C8" s="213"/>
      <c r="D8" s="135">
        <v>72000000</v>
      </c>
      <c r="E8" s="135">
        <v>7063619</v>
      </c>
      <c r="F8" s="135">
        <v>6692016</v>
      </c>
      <c r="G8" s="135">
        <v>7677592</v>
      </c>
      <c r="H8" s="135">
        <v>5007586</v>
      </c>
      <c r="I8" s="135">
        <v>4957585</v>
      </c>
      <c r="J8" s="135">
        <v>5597586</v>
      </c>
      <c r="K8" s="135">
        <v>5711336</v>
      </c>
      <c r="L8" s="135">
        <v>5352586</v>
      </c>
      <c r="M8" s="135">
        <v>4957586</v>
      </c>
      <c r="N8" s="135">
        <v>5947586</v>
      </c>
      <c r="O8" s="135">
        <v>7374592</v>
      </c>
      <c r="P8" s="135">
        <v>5660330</v>
      </c>
    </row>
    <row r="9" spans="2:16" ht="19.5" customHeight="1" x14ac:dyDescent="0.25">
      <c r="B9" s="125" t="s">
        <v>76</v>
      </c>
      <c r="C9" s="129"/>
      <c r="D9" s="136">
        <v>63244379</v>
      </c>
      <c r="E9" s="136">
        <v>4816452</v>
      </c>
      <c r="F9" s="136">
        <v>5681228</v>
      </c>
      <c r="G9" s="136">
        <v>6410425</v>
      </c>
      <c r="H9" s="136">
        <v>4565419</v>
      </c>
      <c r="I9" s="136">
        <v>4565418</v>
      </c>
      <c r="J9" s="136">
        <v>4815419</v>
      </c>
      <c r="K9" s="136">
        <v>5334169</v>
      </c>
      <c r="L9" s="136">
        <v>4565419</v>
      </c>
      <c r="M9" s="136">
        <v>4565419</v>
      </c>
      <c r="N9" s="136">
        <v>5565419</v>
      </c>
      <c r="O9" s="136">
        <v>7025425</v>
      </c>
      <c r="P9" s="136">
        <v>5334167</v>
      </c>
    </row>
    <row r="10" spans="2:16" s="1" customFormat="1" ht="21.75" customHeight="1" x14ac:dyDescent="0.25">
      <c r="B10" s="131"/>
      <c r="C10" s="132" t="s">
        <v>141</v>
      </c>
      <c r="D10" s="135">
        <v>27436079</v>
      </c>
      <c r="E10" s="135">
        <v>2286273</v>
      </c>
      <c r="F10" s="135">
        <v>2287079</v>
      </c>
      <c r="G10" s="135">
        <v>2286273</v>
      </c>
      <c r="H10" s="135">
        <v>2286273</v>
      </c>
      <c r="I10" s="135">
        <v>2286273</v>
      </c>
      <c r="J10" s="135">
        <v>2286273</v>
      </c>
      <c r="K10" s="135">
        <v>2286273</v>
      </c>
      <c r="L10" s="135">
        <v>2286273</v>
      </c>
      <c r="M10" s="135">
        <v>2286273</v>
      </c>
      <c r="N10" s="135">
        <v>2286273</v>
      </c>
      <c r="O10" s="135">
        <v>2286272</v>
      </c>
      <c r="P10" s="135">
        <v>2286271</v>
      </c>
    </row>
    <row r="11" spans="2:16" s="63" customFormat="1" ht="21.75" customHeight="1" x14ac:dyDescent="0.25">
      <c r="B11" s="125"/>
      <c r="C11" s="130" t="s">
        <v>142</v>
      </c>
      <c r="D11" s="137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</row>
    <row r="12" spans="2:16" s="1" customFormat="1" ht="21.75" customHeight="1" x14ac:dyDescent="0.25">
      <c r="B12" s="125"/>
      <c r="C12" s="130" t="s">
        <v>143</v>
      </c>
      <c r="D12" s="135">
        <v>26108632</v>
      </c>
      <c r="E12" s="135">
        <v>1638540</v>
      </c>
      <c r="F12" s="135">
        <v>2252510</v>
      </c>
      <c r="G12" s="135">
        <v>3482513</v>
      </c>
      <c r="H12" s="135">
        <v>1637507</v>
      </c>
      <c r="I12" s="135">
        <v>1637507</v>
      </c>
      <c r="J12" s="135">
        <v>1637507</v>
      </c>
      <c r="K12" s="135">
        <v>2406257</v>
      </c>
      <c r="L12" s="135">
        <v>1637507</v>
      </c>
      <c r="M12" s="135">
        <v>1637507</v>
      </c>
      <c r="N12" s="135">
        <v>1637507</v>
      </c>
      <c r="O12" s="135">
        <v>4097513</v>
      </c>
      <c r="P12" s="135">
        <v>2406257</v>
      </c>
    </row>
    <row r="13" spans="2:16" s="1" customFormat="1" ht="21" customHeight="1" x14ac:dyDescent="0.25">
      <c r="B13" s="125"/>
      <c r="C13" s="129" t="s">
        <v>77</v>
      </c>
      <c r="D13" s="135">
        <v>5899140</v>
      </c>
      <c r="E13" s="135">
        <v>616595</v>
      </c>
      <c r="F13" s="135">
        <v>366595</v>
      </c>
      <c r="G13" s="135">
        <v>366595</v>
      </c>
      <c r="H13" s="135">
        <v>366595</v>
      </c>
      <c r="I13" s="135">
        <v>366595</v>
      </c>
      <c r="J13" s="135">
        <v>616595</v>
      </c>
      <c r="K13" s="135">
        <v>366595</v>
      </c>
      <c r="L13" s="135">
        <v>366595</v>
      </c>
      <c r="M13" s="135">
        <v>366595</v>
      </c>
      <c r="N13" s="135">
        <v>1366595</v>
      </c>
      <c r="O13" s="135">
        <v>366595</v>
      </c>
      <c r="P13" s="135">
        <v>366595</v>
      </c>
    </row>
    <row r="14" spans="2:16" s="1" customFormat="1" ht="21.75" customHeight="1" x14ac:dyDescent="0.25">
      <c r="B14" s="125"/>
      <c r="C14" s="130" t="s">
        <v>144</v>
      </c>
      <c r="D14" s="135">
        <v>3800528</v>
      </c>
      <c r="E14" s="135">
        <v>275044</v>
      </c>
      <c r="F14" s="135">
        <v>775044</v>
      </c>
      <c r="G14" s="135">
        <v>275044</v>
      </c>
      <c r="H14" s="135">
        <v>275044</v>
      </c>
      <c r="I14" s="135">
        <v>275044</v>
      </c>
      <c r="J14" s="135">
        <v>275044</v>
      </c>
      <c r="K14" s="135">
        <v>275044</v>
      </c>
      <c r="L14" s="135">
        <v>275044</v>
      </c>
      <c r="M14" s="135">
        <v>275044</v>
      </c>
      <c r="N14" s="135">
        <v>275044</v>
      </c>
      <c r="O14" s="135">
        <v>275044</v>
      </c>
      <c r="P14" s="135">
        <v>275044</v>
      </c>
    </row>
    <row r="15" spans="2:16" s="1" customFormat="1" ht="21.75" customHeight="1" x14ac:dyDescent="0.25">
      <c r="B15" s="125"/>
      <c r="C15" s="129" t="s">
        <v>78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</row>
    <row r="16" spans="2:16" s="1" customFormat="1" ht="21.75" customHeight="1" x14ac:dyDescent="0.25">
      <c r="B16" s="125"/>
      <c r="C16" s="132" t="s">
        <v>79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</row>
    <row r="17" spans="2:16" s="1" customFormat="1" ht="21.75" customHeight="1" x14ac:dyDescent="0.25">
      <c r="B17" s="125" t="s">
        <v>80</v>
      </c>
      <c r="C17" s="129"/>
      <c r="D17" s="136">
        <v>895000</v>
      </c>
      <c r="E17" s="136">
        <v>132500</v>
      </c>
      <c r="F17" s="136">
        <v>212500</v>
      </c>
      <c r="G17" s="136">
        <v>212500</v>
      </c>
      <c r="H17" s="136">
        <v>37500</v>
      </c>
      <c r="I17" s="136">
        <v>37500</v>
      </c>
      <c r="J17" s="136">
        <v>37500</v>
      </c>
      <c r="K17" s="136">
        <v>37500</v>
      </c>
      <c r="L17" s="136">
        <v>37500</v>
      </c>
      <c r="M17" s="136">
        <v>37500</v>
      </c>
      <c r="N17" s="136">
        <v>37500</v>
      </c>
      <c r="O17" s="136">
        <v>37500</v>
      </c>
      <c r="P17" s="136">
        <v>37500</v>
      </c>
    </row>
    <row r="18" spans="2:16" s="1" customFormat="1" ht="21.75" customHeight="1" x14ac:dyDescent="0.25">
      <c r="B18" s="131"/>
      <c r="C18" s="132" t="s">
        <v>188</v>
      </c>
      <c r="D18" s="135">
        <v>245000</v>
      </c>
      <c r="E18" s="135">
        <v>20000</v>
      </c>
      <c r="F18" s="135">
        <v>125000</v>
      </c>
      <c r="G18" s="135">
        <v>100000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</row>
    <row r="19" spans="2:16" s="63" customFormat="1" ht="30" customHeight="1" x14ac:dyDescent="0.25">
      <c r="B19" s="125"/>
      <c r="C19" s="129" t="s">
        <v>145</v>
      </c>
      <c r="D19" s="135">
        <v>85000</v>
      </c>
      <c r="E19" s="135">
        <v>75000</v>
      </c>
      <c r="F19" s="135">
        <v>10000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</row>
    <row r="20" spans="2:16" s="1" customFormat="1" ht="21.75" customHeight="1" x14ac:dyDescent="0.25">
      <c r="B20" s="125"/>
      <c r="C20" s="132" t="s">
        <v>197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</row>
    <row r="21" spans="2:16" s="1" customFormat="1" ht="28.5" customHeight="1" x14ac:dyDescent="0.25">
      <c r="B21" s="125"/>
      <c r="C21" s="132" t="s">
        <v>81</v>
      </c>
      <c r="D21" s="135">
        <v>30000</v>
      </c>
      <c r="E21" s="135">
        <v>0</v>
      </c>
      <c r="F21" s="135">
        <v>30000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</row>
    <row r="22" spans="2:16" s="1" customFormat="1" ht="21.75" customHeight="1" x14ac:dyDescent="0.25">
      <c r="B22" s="125"/>
      <c r="C22" s="132" t="s">
        <v>82</v>
      </c>
      <c r="D22" s="135">
        <v>10000</v>
      </c>
      <c r="E22" s="135">
        <v>0</v>
      </c>
      <c r="F22" s="135">
        <v>10000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</row>
    <row r="23" spans="2:16" s="1" customFormat="1" ht="27.75" customHeight="1" x14ac:dyDescent="0.25">
      <c r="B23" s="125"/>
      <c r="C23" s="130" t="s">
        <v>83</v>
      </c>
      <c r="D23" s="135">
        <v>450000</v>
      </c>
      <c r="E23" s="135">
        <v>37500</v>
      </c>
      <c r="F23" s="135">
        <v>37500</v>
      </c>
      <c r="G23" s="135">
        <v>37500</v>
      </c>
      <c r="H23" s="135">
        <v>37500</v>
      </c>
      <c r="I23" s="135">
        <v>37500</v>
      </c>
      <c r="J23" s="135">
        <v>37500</v>
      </c>
      <c r="K23" s="135">
        <v>37500</v>
      </c>
      <c r="L23" s="135">
        <v>37500</v>
      </c>
      <c r="M23" s="135">
        <v>37500</v>
      </c>
      <c r="N23" s="135">
        <v>37500</v>
      </c>
      <c r="O23" s="135">
        <v>37500</v>
      </c>
      <c r="P23" s="135">
        <v>37500</v>
      </c>
    </row>
    <row r="24" spans="2:16" s="1" customFormat="1" ht="21.75" customHeight="1" x14ac:dyDescent="0.25">
      <c r="B24" s="125"/>
      <c r="C24" s="132" t="s">
        <v>146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</row>
    <row r="25" spans="2:16" s="1" customFormat="1" ht="27.75" customHeight="1" x14ac:dyDescent="0.25">
      <c r="B25" s="125"/>
      <c r="C25" s="132" t="s">
        <v>147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</row>
    <row r="26" spans="2:16" s="1" customFormat="1" ht="21.75" customHeight="1" x14ac:dyDescent="0.25">
      <c r="B26" s="125"/>
      <c r="C26" s="130" t="s">
        <v>148</v>
      </c>
      <c r="D26" s="135">
        <v>75000</v>
      </c>
      <c r="E26" s="135">
        <v>0</v>
      </c>
      <c r="F26" s="135">
        <v>0</v>
      </c>
      <c r="G26" s="135">
        <v>75000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</row>
    <row r="27" spans="2:16" s="1" customFormat="1" ht="21.75" customHeight="1" x14ac:dyDescent="0.25">
      <c r="B27" s="125" t="s">
        <v>84</v>
      </c>
      <c r="C27" s="129"/>
      <c r="D27" s="136">
        <v>7850621</v>
      </c>
      <c r="E27" s="136">
        <v>2114667</v>
      </c>
      <c r="F27" s="136">
        <v>788288</v>
      </c>
      <c r="G27" s="136">
        <v>1054667</v>
      </c>
      <c r="H27" s="136">
        <v>404667</v>
      </c>
      <c r="I27" s="136">
        <v>354667</v>
      </c>
      <c r="J27" s="136">
        <v>744667</v>
      </c>
      <c r="K27" s="136">
        <v>339667</v>
      </c>
      <c r="L27" s="136">
        <v>749667</v>
      </c>
      <c r="M27" s="136">
        <v>354667</v>
      </c>
      <c r="N27" s="136">
        <v>344667</v>
      </c>
      <c r="O27" s="136">
        <v>311667</v>
      </c>
      <c r="P27" s="136">
        <v>288663</v>
      </c>
    </row>
    <row r="28" spans="2:16" s="1" customFormat="1" ht="21.75" customHeight="1" x14ac:dyDescent="0.25">
      <c r="B28" s="125"/>
      <c r="C28" s="129" t="s">
        <v>85</v>
      </c>
      <c r="D28" s="135">
        <v>1515000</v>
      </c>
      <c r="E28" s="135">
        <v>87167</v>
      </c>
      <c r="F28" s="135">
        <v>97167</v>
      </c>
      <c r="G28" s="135">
        <v>587167</v>
      </c>
      <c r="H28" s="135">
        <v>97167</v>
      </c>
      <c r="I28" s="135">
        <v>97167</v>
      </c>
      <c r="J28" s="135">
        <v>87167</v>
      </c>
      <c r="K28" s="135">
        <v>87167</v>
      </c>
      <c r="L28" s="135">
        <v>97167</v>
      </c>
      <c r="M28" s="135">
        <v>97167</v>
      </c>
      <c r="N28" s="135">
        <v>87167</v>
      </c>
      <c r="O28" s="135">
        <v>54167</v>
      </c>
      <c r="P28" s="135">
        <v>39163</v>
      </c>
    </row>
    <row r="29" spans="2:16" s="1" customFormat="1" ht="21.75" customHeight="1" x14ac:dyDescent="0.25">
      <c r="B29" s="125"/>
      <c r="C29" s="129" t="s">
        <v>86</v>
      </c>
      <c r="D29" s="135">
        <v>1150000</v>
      </c>
      <c r="E29" s="135">
        <v>96000</v>
      </c>
      <c r="F29" s="135">
        <v>96000</v>
      </c>
      <c r="G29" s="135">
        <v>96000</v>
      </c>
      <c r="H29" s="135">
        <v>96000</v>
      </c>
      <c r="I29" s="135">
        <v>96000</v>
      </c>
      <c r="J29" s="135">
        <v>96000</v>
      </c>
      <c r="K29" s="135">
        <v>96000</v>
      </c>
      <c r="L29" s="135">
        <v>96000</v>
      </c>
      <c r="M29" s="135">
        <v>96000</v>
      </c>
      <c r="N29" s="135">
        <v>96000</v>
      </c>
      <c r="O29" s="135">
        <v>96000</v>
      </c>
      <c r="P29" s="135">
        <v>94000</v>
      </c>
    </row>
    <row r="30" spans="2:16" s="1" customFormat="1" ht="21.75" customHeight="1" x14ac:dyDescent="0.25">
      <c r="B30" s="125"/>
      <c r="C30" s="132" t="s">
        <v>87</v>
      </c>
      <c r="D30" s="135">
        <v>650000</v>
      </c>
      <c r="E30" s="135">
        <v>107500</v>
      </c>
      <c r="F30" s="135">
        <v>37500</v>
      </c>
      <c r="G30" s="135">
        <v>117500</v>
      </c>
      <c r="H30" s="135">
        <v>87500</v>
      </c>
      <c r="I30" s="135">
        <v>37500</v>
      </c>
      <c r="J30" s="135">
        <v>37500</v>
      </c>
      <c r="K30" s="135">
        <v>37500</v>
      </c>
      <c r="L30" s="135">
        <v>37500</v>
      </c>
      <c r="M30" s="135">
        <v>37500</v>
      </c>
      <c r="N30" s="135">
        <v>37500</v>
      </c>
      <c r="O30" s="135">
        <v>37500</v>
      </c>
      <c r="P30" s="135">
        <v>37500</v>
      </c>
    </row>
    <row r="31" spans="2:16" s="1" customFormat="1" ht="27.75" customHeight="1" x14ac:dyDescent="0.25">
      <c r="B31" s="125"/>
      <c r="C31" s="130" t="s">
        <v>88</v>
      </c>
      <c r="D31" s="135">
        <v>155000</v>
      </c>
      <c r="E31" s="135">
        <v>0</v>
      </c>
      <c r="F31" s="135">
        <v>155000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</row>
    <row r="32" spans="2:16" s="1" customFormat="1" ht="21.75" customHeight="1" x14ac:dyDescent="0.25">
      <c r="B32" s="125"/>
      <c r="C32" s="132" t="s">
        <v>89</v>
      </c>
      <c r="D32" s="135">
        <v>1255000</v>
      </c>
      <c r="E32" s="135">
        <v>82000</v>
      </c>
      <c r="F32" s="135">
        <v>335000</v>
      </c>
      <c r="G32" s="135">
        <v>112000</v>
      </c>
      <c r="H32" s="135">
        <v>82000</v>
      </c>
      <c r="I32" s="135">
        <v>82000</v>
      </c>
      <c r="J32" s="135">
        <v>82000</v>
      </c>
      <c r="K32" s="135">
        <v>77000</v>
      </c>
      <c r="L32" s="135">
        <v>77000</v>
      </c>
      <c r="M32" s="135">
        <v>82000</v>
      </c>
      <c r="N32" s="135">
        <v>82000</v>
      </c>
      <c r="O32" s="135">
        <v>82000</v>
      </c>
      <c r="P32" s="135">
        <v>80000</v>
      </c>
    </row>
    <row r="33" spans="2:16" s="1" customFormat="1" ht="28.5" customHeight="1" x14ac:dyDescent="0.25">
      <c r="B33" s="125"/>
      <c r="C33" s="132" t="s">
        <v>149</v>
      </c>
      <c r="D33" s="135">
        <v>800000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400000</v>
      </c>
      <c r="K33" s="135">
        <v>0</v>
      </c>
      <c r="L33" s="135">
        <v>400000</v>
      </c>
      <c r="M33" s="135">
        <v>0</v>
      </c>
      <c r="N33" s="135">
        <v>0</v>
      </c>
      <c r="O33" s="135">
        <v>0</v>
      </c>
      <c r="P33" s="135">
        <v>0</v>
      </c>
    </row>
    <row r="34" spans="2:16" s="1" customFormat="1" ht="21" customHeight="1" x14ac:dyDescent="0.25">
      <c r="B34" s="125"/>
      <c r="C34" s="129" t="s">
        <v>150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</row>
    <row r="35" spans="2:16" s="1" customFormat="1" ht="21.75" customHeight="1" x14ac:dyDescent="0.25">
      <c r="B35" s="125"/>
      <c r="C35" s="129" t="s">
        <v>90</v>
      </c>
      <c r="D35" s="135">
        <v>100000</v>
      </c>
      <c r="E35" s="135">
        <v>0</v>
      </c>
      <c r="F35" s="135">
        <v>0</v>
      </c>
      <c r="G35" s="135">
        <v>100000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</row>
    <row r="36" spans="2:16" s="1" customFormat="1" ht="21.75" customHeight="1" x14ac:dyDescent="0.25">
      <c r="B36" s="125"/>
      <c r="C36" s="129" t="s">
        <v>91</v>
      </c>
      <c r="D36" s="135">
        <v>2225621</v>
      </c>
      <c r="E36" s="135">
        <v>1742000</v>
      </c>
      <c r="F36" s="135">
        <v>67621</v>
      </c>
      <c r="G36" s="135">
        <v>42000</v>
      </c>
      <c r="H36" s="135">
        <v>42000</v>
      </c>
      <c r="I36" s="135">
        <v>42000</v>
      </c>
      <c r="J36" s="135">
        <v>42000</v>
      </c>
      <c r="K36" s="135">
        <v>42000</v>
      </c>
      <c r="L36" s="135">
        <v>42000</v>
      </c>
      <c r="M36" s="135">
        <v>42000</v>
      </c>
      <c r="N36" s="135">
        <v>42000</v>
      </c>
      <c r="O36" s="135">
        <v>42000</v>
      </c>
      <c r="P36" s="135">
        <v>38000</v>
      </c>
    </row>
    <row r="37" spans="2:16" s="1" customFormat="1" ht="21.75" customHeight="1" x14ac:dyDescent="0.25">
      <c r="B37" s="209" t="s">
        <v>64</v>
      </c>
      <c r="C37" s="210"/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</row>
    <row r="38" spans="2:16" s="1" customFormat="1" ht="21" customHeight="1" x14ac:dyDescent="0.25">
      <c r="B38" s="125"/>
      <c r="C38" s="132" t="s">
        <v>151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</row>
    <row r="39" spans="2:16" s="1" customFormat="1" ht="21.75" customHeight="1" x14ac:dyDescent="0.25">
      <c r="B39" s="125"/>
      <c r="C39" s="132" t="s">
        <v>65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</row>
    <row r="40" spans="2:16" s="1" customFormat="1" ht="21" customHeight="1" x14ac:dyDescent="0.25">
      <c r="B40" s="125"/>
      <c r="C40" s="129" t="s">
        <v>66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</row>
    <row r="41" spans="2:16" s="1" customFormat="1" ht="21.75" customHeight="1" x14ac:dyDescent="0.25">
      <c r="B41" s="125"/>
      <c r="C41" s="129" t="s">
        <v>67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</row>
    <row r="42" spans="2:16" s="1" customFormat="1" ht="21.75" customHeight="1" x14ac:dyDescent="0.25">
      <c r="B42" s="125"/>
      <c r="C42" s="129" t="s">
        <v>152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</row>
    <row r="43" spans="2:16" s="1" customFormat="1" ht="21.75" customHeight="1" x14ac:dyDescent="0.25">
      <c r="B43" s="125"/>
      <c r="C43" s="132" t="s">
        <v>153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</row>
    <row r="44" spans="2:16" s="1" customFormat="1" ht="21" customHeight="1" x14ac:dyDescent="0.25">
      <c r="B44" s="125"/>
      <c r="C44" s="129" t="s">
        <v>154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</row>
    <row r="45" spans="2:16" s="1" customFormat="1" ht="21.75" customHeight="1" x14ac:dyDescent="0.25">
      <c r="B45" s="125"/>
      <c r="C45" s="129" t="s">
        <v>93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</row>
    <row r="46" spans="2:16" s="1" customFormat="1" ht="21.75" customHeight="1" x14ac:dyDescent="0.25">
      <c r="B46" s="125"/>
      <c r="C46" s="129" t="s">
        <v>94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</row>
    <row r="47" spans="2:16" s="1" customFormat="1" ht="21.75" customHeight="1" x14ac:dyDescent="0.25">
      <c r="B47" s="125" t="s">
        <v>155</v>
      </c>
      <c r="C47" s="129"/>
      <c r="D47" s="136">
        <v>10000</v>
      </c>
      <c r="E47" s="136">
        <v>0</v>
      </c>
      <c r="F47" s="136">
        <v>10000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</row>
    <row r="48" spans="2:16" s="1" customFormat="1" ht="21.75" customHeight="1" x14ac:dyDescent="0.25">
      <c r="B48" s="125"/>
      <c r="C48" s="129" t="s">
        <v>156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</row>
    <row r="49" spans="2:16" s="1" customFormat="1" ht="21.75" customHeight="1" x14ac:dyDescent="0.25">
      <c r="B49" s="125"/>
      <c r="C49" s="132" t="s">
        <v>189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</row>
    <row r="50" spans="2:16" s="1" customFormat="1" ht="21.75" customHeight="1" x14ac:dyDescent="0.25">
      <c r="B50" s="125"/>
      <c r="C50" s="132" t="s">
        <v>95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</row>
    <row r="51" spans="2:16" s="1" customFormat="1" ht="22.5" customHeight="1" x14ac:dyDescent="0.25">
      <c r="B51" s="125"/>
      <c r="C51" s="129" t="s">
        <v>96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</row>
    <row r="52" spans="2:16" s="1" customFormat="1" ht="21.75" customHeight="1" x14ac:dyDescent="0.25">
      <c r="B52" s="125"/>
      <c r="C52" s="129" t="s">
        <v>157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</row>
    <row r="53" spans="2:16" s="1" customFormat="1" ht="21.75" customHeight="1" x14ac:dyDescent="0.25">
      <c r="B53" s="125"/>
      <c r="C53" s="132" t="s">
        <v>97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</row>
    <row r="54" spans="2:16" s="1" customFormat="1" ht="22.5" customHeight="1" x14ac:dyDescent="0.25">
      <c r="B54" s="125"/>
      <c r="C54" s="129" t="s">
        <v>158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</row>
    <row r="55" spans="2:16" s="1" customFormat="1" ht="21.75" customHeight="1" x14ac:dyDescent="0.25">
      <c r="B55" s="125"/>
      <c r="C55" s="129" t="s">
        <v>98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</row>
    <row r="56" spans="2:16" s="1" customFormat="1" ht="21.75" customHeight="1" x14ac:dyDescent="0.25">
      <c r="B56" s="125"/>
      <c r="C56" s="129" t="s">
        <v>99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</row>
    <row r="57" spans="2:16" s="1" customFormat="1" ht="21.75" customHeight="1" x14ac:dyDescent="0.25">
      <c r="B57" s="125" t="s">
        <v>100</v>
      </c>
      <c r="C57" s="129"/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</row>
    <row r="58" spans="2:16" s="1" customFormat="1" ht="21.75" customHeight="1" x14ac:dyDescent="0.25">
      <c r="B58" s="125"/>
      <c r="C58" s="132" t="s">
        <v>220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</row>
    <row r="59" spans="2:16" s="1" customFormat="1" ht="21.75" customHeight="1" x14ac:dyDescent="0.25">
      <c r="B59" s="125"/>
      <c r="C59" s="129" t="s">
        <v>159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</row>
    <row r="60" spans="2:16" s="1" customFormat="1" ht="21.75" customHeight="1" x14ac:dyDescent="0.25">
      <c r="B60" s="125"/>
      <c r="C60" s="132" t="s">
        <v>160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</row>
    <row r="61" spans="2:16" s="1" customFormat="1" ht="21.75" customHeight="1" x14ac:dyDescent="0.25">
      <c r="B61" s="209" t="s">
        <v>161</v>
      </c>
      <c r="C61" s="210"/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</row>
    <row r="62" spans="2:16" s="1" customFormat="1" ht="20.25" customHeight="1" x14ac:dyDescent="0.25">
      <c r="B62" s="125"/>
      <c r="C62" s="132" t="s">
        <v>101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</row>
    <row r="63" spans="2:16" s="1" customFormat="1" ht="21.75" customHeight="1" x14ac:dyDescent="0.25">
      <c r="B63" s="125"/>
      <c r="C63" s="129" t="s">
        <v>102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</row>
    <row r="64" spans="2:16" s="1" customFormat="1" ht="21.75" customHeight="1" x14ac:dyDescent="0.25">
      <c r="B64" s="125"/>
      <c r="C64" s="129" t="s">
        <v>162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</row>
    <row r="65" spans="2:16" s="1" customFormat="1" ht="21.75" customHeight="1" x14ac:dyDescent="0.25">
      <c r="B65" s="125"/>
      <c r="C65" s="129" t="s">
        <v>103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</row>
    <row r="66" spans="2:16" s="1" customFormat="1" ht="21.75" customHeight="1" x14ac:dyDescent="0.25">
      <c r="B66" s="125"/>
      <c r="C66" s="132" t="s">
        <v>104</v>
      </c>
      <c r="D66" s="135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</row>
    <row r="67" spans="2:16" s="1" customFormat="1" ht="21.75" customHeight="1" x14ac:dyDescent="0.25">
      <c r="B67" s="125"/>
      <c r="C67" s="129" t="s">
        <v>105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</row>
    <row r="68" spans="2:16" s="1" customFormat="1" ht="21.75" customHeight="1" x14ac:dyDescent="0.25">
      <c r="B68" s="125"/>
      <c r="C68" s="132" t="s">
        <v>106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5">
        <v>0</v>
      </c>
    </row>
    <row r="69" spans="2:16" s="1" customFormat="1" ht="26.25" customHeight="1" x14ac:dyDescent="0.25">
      <c r="B69" s="125" t="s">
        <v>61</v>
      </c>
      <c r="C69" s="129"/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</row>
    <row r="70" spans="2:16" s="1" customFormat="1" ht="21.75" customHeight="1" x14ac:dyDescent="0.25">
      <c r="B70" s="125"/>
      <c r="C70" s="129" t="s">
        <v>140</v>
      </c>
      <c r="D70" s="135">
        <v>0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</row>
    <row r="71" spans="2:16" s="1" customFormat="1" ht="21.75" customHeight="1" x14ac:dyDescent="0.25">
      <c r="B71" s="125"/>
      <c r="C71" s="129" t="s">
        <v>62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</row>
    <row r="72" spans="2:16" s="1" customFormat="1" ht="21.75" customHeight="1" x14ac:dyDescent="0.25">
      <c r="B72" s="125"/>
      <c r="C72" s="129" t="s">
        <v>63</v>
      </c>
      <c r="D72" s="135">
        <v>0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</row>
    <row r="73" spans="2:16" s="1" customFormat="1" ht="21.75" customHeight="1" x14ac:dyDescent="0.25">
      <c r="B73" s="125" t="s">
        <v>107</v>
      </c>
      <c r="C73" s="129"/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</row>
    <row r="74" spans="2:16" s="1" customFormat="1" ht="21.75" customHeight="1" x14ac:dyDescent="0.25">
      <c r="B74" s="125"/>
      <c r="C74" s="129" t="s">
        <v>108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v>0</v>
      </c>
    </row>
    <row r="75" spans="2:16" s="1" customFormat="1" ht="21.75" customHeight="1" x14ac:dyDescent="0.25">
      <c r="B75" s="125"/>
      <c r="C75" s="129" t="s">
        <v>109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</row>
    <row r="76" spans="2:16" s="1" customFormat="1" ht="21.75" customHeight="1" x14ac:dyDescent="0.25">
      <c r="B76" s="125"/>
      <c r="C76" s="129" t="s">
        <v>110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</row>
    <row r="77" spans="2:16" s="1" customFormat="1" ht="21.75" customHeight="1" x14ac:dyDescent="0.25">
      <c r="B77" s="125"/>
      <c r="C77" s="129" t="s">
        <v>221</v>
      </c>
      <c r="D77" s="135">
        <v>0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</row>
    <row r="78" spans="2:16" s="1" customFormat="1" ht="21.75" customHeight="1" x14ac:dyDescent="0.25">
      <c r="B78" s="125"/>
      <c r="C78" s="129" t="s">
        <v>111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</row>
    <row r="79" spans="2:16" s="1" customFormat="1" ht="21.75" customHeight="1" x14ac:dyDescent="0.25">
      <c r="B79" s="125"/>
      <c r="C79" s="129" t="s">
        <v>112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</row>
    <row r="80" spans="2:16" s="1" customFormat="1" ht="21.75" customHeight="1" x14ac:dyDescent="0.25">
      <c r="B80" s="209" t="s">
        <v>113</v>
      </c>
      <c r="C80" s="210"/>
      <c r="D80" s="135">
        <v>0</v>
      </c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</row>
    <row r="81" spans="2:16" s="1" customFormat="1" ht="21.75" customHeight="1" x14ac:dyDescent="0.25">
      <c r="B81" s="121"/>
      <c r="C81" s="12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3" spans="2:16" x14ac:dyDescent="0.25">
      <c r="D83" s="73"/>
    </row>
  </sheetData>
  <mergeCells count="8">
    <mergeCell ref="B8:C8"/>
    <mergeCell ref="B37:C37"/>
    <mergeCell ref="B61:C61"/>
    <mergeCell ref="B80:C80"/>
    <mergeCell ref="B2:P2"/>
    <mergeCell ref="B3:P3"/>
    <mergeCell ref="B5:P5"/>
    <mergeCell ref="B6:P6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RECURSOS CONCURRENTES</vt:lpstr>
      <vt:lpstr>AYUDAS SUBSIDIOS</vt:lpstr>
      <vt:lpstr>GASTO FEDERALIZADO</vt:lpstr>
      <vt:lpstr>INGRESO</vt:lpstr>
      <vt:lpstr>EGRESO</vt:lpstr>
      <vt:lpstr>INGRESO CALENDARIZADO</vt:lpstr>
      <vt:lpstr>EGRESO CALENDARIZADO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2013-08-30T16:43:27Z</cp:lastPrinted>
  <dcterms:created xsi:type="dcterms:W3CDTF">2013-03-21T18:26:32Z</dcterms:created>
  <dcterms:modified xsi:type="dcterms:W3CDTF">2013-09-04T15:39:18Z</dcterms:modified>
</cp:coreProperties>
</file>