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UAEM\"/>
    </mc:Choice>
  </mc:AlternateContent>
  <bookViews>
    <workbookView xWindow="0" yWindow="0" windowWidth="28800" windowHeight="11835"/>
  </bookViews>
  <sheets>
    <sheet name="RECURSOS CONCURRENTES" sheetId="29" r:id="rId1"/>
    <sheet name="PIFI 2013" sheetId="12" state="hidden" r:id="rId2"/>
    <sheet name="SANEAMIENTO 2014" sheetId="15" state="hidden" r:id="rId3"/>
    <sheet name="PROED 2014" sheetId="1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1">'PIFI 2013'!$B$45:$I$49</definedName>
    <definedName name="_xlnm.Print_Area" localSheetId="0">'RECURSOS CONCURRENTES'!$A$1:$J$28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29" l="1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H15" i="16"/>
  <c r="C15" i="16"/>
  <c r="M14" i="16"/>
  <c r="M15" i="16" s="1"/>
  <c r="D14" i="16"/>
  <c r="D15" i="16" s="1"/>
  <c r="C6" i="16"/>
  <c r="D5" i="16"/>
  <c r="D6" i="16" s="1"/>
  <c r="E5" i="16"/>
  <c r="F5" i="16" s="1"/>
  <c r="L14" i="15"/>
  <c r="H14" i="15"/>
  <c r="C14" i="15"/>
  <c r="M13" i="15"/>
  <c r="M14" i="15" s="1"/>
  <c r="D13" i="15"/>
  <c r="E13" i="15" s="1"/>
  <c r="L6" i="15"/>
  <c r="C6" i="15"/>
  <c r="D5" i="15"/>
  <c r="E5" i="15" s="1"/>
  <c r="F5" i="15" s="1"/>
  <c r="I49" i="12"/>
  <c r="M41" i="12"/>
  <c r="I41" i="12"/>
  <c r="M33" i="12"/>
  <c r="J33" i="12"/>
  <c r="I33" i="12"/>
  <c r="G33" i="12"/>
  <c r="F33" i="12"/>
  <c r="L33" i="12" s="1"/>
  <c r="I5" i="12"/>
  <c r="L41" i="12"/>
  <c r="E6" i="16" l="1"/>
  <c r="E6" i="15"/>
  <c r="E14" i="16"/>
  <c r="D14" i="15"/>
  <c r="D6" i="15"/>
  <c r="G5" i="15"/>
  <c r="F6" i="15"/>
  <c r="F13" i="15"/>
  <c r="E14" i="15"/>
  <c r="L5" i="16"/>
  <c r="L6" i="16" s="1"/>
  <c r="F6" i="16"/>
  <c r="G5" i="16"/>
  <c r="F14" i="16" l="1"/>
  <c r="E15" i="16"/>
  <c r="H5" i="16"/>
  <c r="G6" i="16"/>
  <c r="G13" i="15"/>
  <c r="G14" i="15" s="1"/>
  <c r="F14" i="15"/>
  <c r="G6" i="15"/>
  <c r="H5" i="15"/>
  <c r="J8" i="29" l="1"/>
  <c r="L14" i="16"/>
  <c r="L15" i="16" s="1"/>
  <c r="F15" i="16"/>
  <c r="G14" i="16"/>
  <c r="G15" i="16" s="1"/>
  <c r="H6" i="16"/>
  <c r="M5" i="16"/>
  <c r="M6" i="16" s="1"/>
  <c r="H6" i="15"/>
  <c r="M5" i="15"/>
  <c r="M6" i="15" s="1"/>
</calcChain>
</file>

<file path=xl/sharedStrings.xml><?xml version="1.0" encoding="utf-8"?>
<sst xmlns="http://schemas.openxmlformats.org/spreadsheetml/2006/main" count="168" uniqueCount="59">
  <si>
    <t>Proyecto</t>
  </si>
  <si>
    <t>Información para SFU</t>
  </si>
  <si>
    <t>Para Formato CONAC</t>
  </si>
  <si>
    <t>PIFI 2013</t>
  </si>
  <si>
    <t>Equipamiento</t>
  </si>
  <si>
    <t>OK</t>
  </si>
  <si>
    <t>Acumulado al Segundo Trimestre</t>
  </si>
  <si>
    <t>Accion</t>
  </si>
  <si>
    <t>Aprobado</t>
  </si>
  <si>
    <t>Ministrado</t>
  </si>
  <si>
    <t>Comprometido</t>
  </si>
  <si>
    <t>Devengado</t>
  </si>
  <si>
    <t>Ejercido</t>
  </si>
  <si>
    <t>Pagado</t>
  </si>
  <si>
    <t>Avance Físico de la Obra (%)</t>
  </si>
  <si>
    <t>Instrucciones de llenado</t>
  </si>
  <si>
    <t>Aprobado =  Autorizado por Oficio o Convenio</t>
  </si>
  <si>
    <t>Comprometido=  Obras licitadas que ya tienen contrato en caso de Equipamiento lo que esta en Comprometido</t>
  </si>
  <si>
    <t>Ministrado= Recursos que ya llegaron a Tesorería</t>
  </si>
  <si>
    <t>Devengado= los que ya tiene AP'S</t>
  </si>
  <si>
    <t>Ejercido = Ejercido por Pagar</t>
  </si>
  <si>
    <t>Pagado = lo que ya tiene cheque</t>
  </si>
  <si>
    <t>SANEAMIENTO FINANCIERO 2014</t>
  </si>
  <si>
    <t>Concepto</t>
  </si>
  <si>
    <t>PROGRAMA DE ESTÍMULOS AL PERSONA DOCENTE 2014</t>
  </si>
  <si>
    <t>Acumulado al Tercer Trimestre</t>
  </si>
  <si>
    <t>Del tercer trimestre</t>
  </si>
  <si>
    <t>Acumulado al Cuarto Trimestre</t>
  </si>
  <si>
    <t>Del Cuarto trimestre</t>
  </si>
  <si>
    <t>Servicios Personales</t>
  </si>
  <si>
    <t>Total</t>
  </si>
  <si>
    <t>Acumulado al primer Trimestre 2015</t>
  </si>
  <si>
    <t>Del primer trimestre 2015</t>
  </si>
  <si>
    <t>PROGRAMA CONCLUIDO</t>
  </si>
  <si>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</si>
  <si>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</si>
  <si>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</si>
  <si>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</si>
  <si>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</si>
  <si>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</si>
  <si>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</si>
  <si>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</si>
  <si>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</si>
  <si>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</si>
  <si>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</si>
  <si>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</si>
  <si>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</si>
  <si>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</si>
  <si>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</si>
  <si>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</si>
  <si>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</si>
  <si>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</si>
  <si>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</si>
  <si>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</si>
  <si>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</si>
  <si>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Subsecretaría de Educación Superior de la SEP</t>
  </si>
  <si>
    <t>Secretaría de Educación Pública del Gobierno del Estado de México</t>
  </si>
  <si>
    <t>Subsidios federales para organismos descentralizados estatales 2022</t>
  </si>
  <si>
    <t>Periodo Primer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</si>
</sst>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#,##0.00_ ;[Red]\-#,##0.00\ "/>
    <numFmt numFmtId="166" formatCode="_-* #,##0.00_-;\-* #,##0.00_-;_-* &quot;-&quot;??_-;_-@"/>
    <numFmt numFmtId="167" formatCode="&quot;$&quot;#.00"/>
    <numFmt numFmtId="168" formatCode="m\o\n\th\ d\,\ \y\y\y\y"/>
    <numFmt numFmtId="169" formatCode="#.00"/>
    <numFmt numFmtId="170" formatCode="#."/>
    <numFmt numFmtId="171" formatCode="_(* #,##0.00_);_(* \(#,##0.00\);_(* &quot;-&quot;??_);_(@_)"/>
    <numFmt numFmtId="172" formatCode="%#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00"/>
        <bgColor rgb="FF808000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6" fillId="0" borderId="1"/>
    <xf numFmtId="4" fontId="15" fillId="0" borderId="1">
      <protection locked="0"/>
    </xf>
    <xf numFmtId="167" fontId="15" fillId="0" borderId="1">
      <protection locked="0"/>
    </xf>
    <xf numFmtId="168" fontId="15" fillId="0" borderId="1">
      <protection locked="0"/>
    </xf>
    <xf numFmtId="169" fontId="15" fillId="0" borderId="1">
      <protection locked="0"/>
    </xf>
    <xf numFmtId="170" fontId="16" fillId="0" borderId="1">
      <protection locked="0"/>
    </xf>
    <xf numFmtId="170" fontId="16" fillId="0" borderId="1">
      <protection locked="0"/>
    </xf>
    <xf numFmtId="171" fontId="17" fillId="0" borderId="1" applyFont="0" applyFill="0" applyBorder="0" applyAlignment="0" applyProtection="0"/>
    <xf numFmtId="0" fontId="17" fillId="0" borderId="1"/>
    <xf numFmtId="0" fontId="6" fillId="0" borderId="1"/>
    <xf numFmtId="0" fontId="17" fillId="0" borderId="1"/>
    <xf numFmtId="172" fontId="15" fillId="0" borderId="1">
      <protection locked="0"/>
    </xf>
    <xf numFmtId="0" fontId="6" fillId="0" borderId="1"/>
    <xf numFmtId="0" fontId="6" fillId="0" borderId="1"/>
    <xf numFmtId="0" fontId="6" fillId="0" borderId="1"/>
    <xf numFmtId="0" fontId="4" fillId="0" borderId="1"/>
    <xf numFmtId="43" fontId="6" fillId="0" borderId="1" applyFont="0" applyFill="0" applyBorder="0" applyAlignment="0" applyProtection="0"/>
    <xf numFmtId="0" fontId="18" fillId="0" borderId="1"/>
    <xf numFmtId="0" fontId="19" fillId="0" borderId="1"/>
    <xf numFmtId="0" fontId="20" fillId="0" borderId="1"/>
    <xf numFmtId="0" fontId="6" fillId="0" borderId="1">
      <alignment vertical="center"/>
    </xf>
    <xf numFmtId="0" fontId="3" fillId="0" borderId="1"/>
    <xf numFmtId="43" fontId="6" fillId="0" borderId="1" applyFont="0" applyFill="0" applyBorder="0" applyAlignment="0" applyProtection="0"/>
    <xf numFmtId="0" fontId="21" fillId="0" borderId="1"/>
    <xf numFmtId="0" fontId="22" fillId="0" borderId="1"/>
    <xf numFmtId="0" fontId="23" fillId="0" borderId="1"/>
    <xf numFmtId="0" fontId="24" fillId="0" borderId="1"/>
    <xf numFmtId="0" fontId="4" fillId="9" borderId="1" applyNumberFormat="0" applyBorder="0" applyAlignment="0" applyProtection="0"/>
    <xf numFmtId="44" fontId="4" fillId="0" borderId="1" applyFont="0" applyFill="0" applyBorder="0" applyAlignment="0" applyProtection="0"/>
    <xf numFmtId="0" fontId="25" fillId="0" borderId="1"/>
    <xf numFmtId="0" fontId="2" fillId="0" borderId="1"/>
    <xf numFmtId="43" fontId="2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</cellStyleXfs>
  <cellXfs count="85">
    <xf numFmtId="0" fontId="0" fillId="0" borderId="0" xfId="0"/>
    <xf numFmtId="0" fontId="0" fillId="0" borderId="1" xfId="0" applyFont="1" applyBorder="1"/>
    <xf numFmtId="0" fontId="7" fillId="0" borderId="1" xfId="0" applyFont="1" applyBorder="1"/>
    <xf numFmtId="0" fontId="5" fillId="2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left" vertical="center" wrapText="1"/>
    </xf>
    <xf numFmtId="165" fontId="10" fillId="4" borderId="7" xfId="0" applyNumberFormat="1" applyFont="1" applyFill="1" applyBorder="1" applyAlignment="1">
      <alignment horizontal="righ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7" fillId="5" borderId="1" xfId="0" applyFont="1" applyFill="1" applyBorder="1"/>
    <xf numFmtId="166" fontId="7" fillId="0" borderId="1" xfId="0" applyNumberFormat="1" applyFont="1" applyBorder="1"/>
    <xf numFmtId="165" fontId="0" fillId="0" borderId="4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0" fillId="0" borderId="1" xfId="0" applyFont="1" applyBorder="1"/>
    <xf numFmtId="0" fontId="9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left" vertical="center" wrapText="1"/>
    </xf>
    <xf numFmtId="10" fontId="9" fillId="4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4" borderId="1" xfId="0" applyFont="1" applyFill="1" applyBorder="1"/>
    <xf numFmtId="165" fontId="10" fillId="0" borderId="7" xfId="0" applyNumberFormat="1" applyFont="1" applyBorder="1" applyAlignment="1">
      <alignment horizontal="right" vertical="center" wrapText="1"/>
    </xf>
    <xf numFmtId="165" fontId="13" fillId="0" borderId="7" xfId="0" applyNumberFormat="1" applyFont="1" applyBorder="1" applyAlignment="1">
      <alignment horizontal="left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9" fontId="10" fillId="0" borderId="7" xfId="0" applyNumberFormat="1" applyFont="1" applyBorder="1" applyAlignment="1">
      <alignment horizontal="right" vertical="center" wrapText="1"/>
    </xf>
    <xf numFmtId="165" fontId="10" fillId="0" borderId="7" xfId="0" applyNumberFormat="1" applyFont="1" applyBorder="1" applyAlignment="1">
      <alignment horizontal="left" vertical="center" wrapText="1"/>
    </xf>
    <xf numFmtId="4" fontId="0" fillId="0" borderId="1" xfId="0" applyNumberFormat="1" applyFont="1" applyBorder="1"/>
    <xf numFmtId="4" fontId="10" fillId="0" borderId="1" xfId="0" applyNumberFormat="1" applyFont="1" applyFill="1" applyBorder="1" applyAlignment="1">
      <alignment vertical="center" wrapText="1"/>
    </xf>
    <xf numFmtId="0" fontId="6" fillId="8" borderId="1" xfId="0" applyFon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27" fillId="0" borderId="1" xfId="16" applyFont="1"/>
    <xf numFmtId="0" fontId="26" fillId="0" borderId="14" xfId="16" applyFont="1" applyBorder="1" applyAlignment="1">
      <alignment horizontal="center" vertical="center" wrapText="1"/>
    </xf>
    <xf numFmtId="0" fontId="26" fillId="0" borderId="16" xfId="16" applyFont="1" applyBorder="1" applyAlignment="1">
      <alignment horizontal="center"/>
    </xf>
    <xf numFmtId="0" fontId="26" fillId="0" borderId="23" xfId="16" applyFont="1" applyBorder="1" applyAlignment="1">
      <alignment horizontal="center"/>
    </xf>
    <xf numFmtId="49" fontId="27" fillId="0" borderId="23" xfId="16" applyNumberFormat="1" applyFont="1" applyBorder="1" applyAlignment="1">
      <alignment horizontal="left" vertical="center" wrapText="1"/>
    </xf>
    <xf numFmtId="4" fontId="27" fillId="0" borderId="23" xfId="16" applyNumberFormat="1" applyFont="1" applyFill="1" applyBorder="1" applyAlignment="1">
      <alignment vertical="center"/>
    </xf>
    <xf numFmtId="49" fontId="27" fillId="0" borderId="23" xfId="16" applyNumberFormat="1" applyFont="1" applyBorder="1" applyAlignment="1">
      <alignment vertical="center"/>
    </xf>
    <xf numFmtId="4" fontId="27" fillId="0" borderId="23" xfId="16" applyNumberFormat="1" applyFont="1" applyBorder="1" applyAlignment="1">
      <alignment vertical="center"/>
    </xf>
    <xf numFmtId="0" fontId="27" fillId="0" borderId="1" xfId="16" applyFont="1" applyAlignment="1">
      <alignment vertical="center"/>
    </xf>
    <xf numFmtId="4" fontId="27" fillId="0" borderId="1" xfId="16" applyNumberFormat="1" applyFont="1" applyAlignment="1">
      <alignment vertical="center"/>
    </xf>
    <xf numFmtId="49" fontId="27" fillId="0" borderId="14" xfId="16" applyNumberFormat="1" applyFont="1" applyBorder="1" applyAlignment="1">
      <alignment wrapText="1"/>
    </xf>
    <xf numFmtId="49" fontId="27" fillId="0" borderId="14" xfId="16" applyNumberFormat="1" applyFont="1" applyBorder="1"/>
    <xf numFmtId="4" fontId="27" fillId="0" borderId="14" xfId="16" applyNumberFormat="1" applyFont="1" applyBorder="1"/>
    <xf numFmtId="49" fontId="27" fillId="0" borderId="23" xfId="16" applyNumberFormat="1" applyFont="1" applyBorder="1"/>
    <xf numFmtId="4" fontId="27" fillId="0" borderId="23" xfId="16" applyNumberFormat="1" applyFont="1" applyBorder="1"/>
    <xf numFmtId="0" fontId="26" fillId="0" borderId="18" xfId="16" applyFont="1" applyBorder="1" applyAlignment="1">
      <alignment horizontal="center"/>
    </xf>
    <xf numFmtId="0" fontId="26" fillId="0" borderId="19" xfId="16" applyFont="1" applyBorder="1" applyAlignment="1">
      <alignment horizontal="center"/>
    </xf>
    <xf numFmtId="0" fontId="26" fillId="0" borderId="20" xfId="16" applyFont="1" applyBorder="1" applyAlignment="1">
      <alignment horizontal="center"/>
    </xf>
    <xf numFmtId="0" fontId="26" fillId="0" borderId="21" xfId="16" applyFont="1" applyBorder="1" applyAlignment="1">
      <alignment horizontal="center"/>
    </xf>
    <xf numFmtId="0" fontId="26" fillId="0" borderId="1" xfId="16" applyFont="1" applyBorder="1" applyAlignment="1">
      <alignment horizontal="center"/>
    </xf>
    <xf numFmtId="0" fontId="26" fillId="0" borderId="22" xfId="16" applyFont="1" applyBorder="1" applyAlignment="1">
      <alignment horizontal="center"/>
    </xf>
    <xf numFmtId="0" fontId="26" fillId="0" borderId="16" xfId="16" applyFont="1" applyBorder="1" applyAlignment="1">
      <alignment horizontal="center"/>
    </xf>
    <xf numFmtId="0" fontId="26" fillId="0" borderId="17" xfId="16" applyFont="1" applyBorder="1" applyAlignment="1">
      <alignment horizontal="center"/>
    </xf>
    <xf numFmtId="0" fontId="26" fillId="0" borderId="24" xfId="16" applyFont="1" applyBorder="1" applyAlignment="1">
      <alignment horizontal="center"/>
    </xf>
    <xf numFmtId="0" fontId="26" fillId="0" borderId="15" xfId="16" applyFont="1" applyBorder="1" applyAlignment="1">
      <alignment horizontal="center" vertical="center"/>
    </xf>
    <xf numFmtId="0" fontId="26" fillId="0" borderId="16" xfId="16" applyFont="1" applyBorder="1" applyAlignment="1">
      <alignment horizontal="center" vertical="center"/>
    </xf>
    <xf numFmtId="0" fontId="26" fillId="0" borderId="20" xfId="16" applyFont="1" applyBorder="1" applyAlignment="1">
      <alignment horizontal="center" vertical="center"/>
    </xf>
    <xf numFmtId="0" fontId="26" fillId="0" borderId="18" xfId="16" applyFont="1" applyBorder="1" applyAlignment="1">
      <alignment horizontal="center" vertical="center"/>
    </xf>
    <xf numFmtId="0" fontId="26" fillId="0" borderId="23" xfId="16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6" fillId="0" borderId="6" xfId="0" applyFont="1" applyBorder="1"/>
    <xf numFmtId="164" fontId="8" fillId="2" borderId="10" xfId="0" applyNumberFormat="1" applyFont="1" applyFill="1" applyBorder="1" applyAlignment="1">
      <alignment horizontal="center" vertical="center"/>
    </xf>
    <xf numFmtId="0" fontId="6" fillId="0" borderId="12" xfId="0" applyFont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5" xfId="0" applyFont="1" applyBorder="1"/>
    <xf numFmtId="0" fontId="6" fillId="0" borderId="9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2" borderId="3" xfId="0" applyFont="1" applyFill="1" applyBorder="1" applyAlignment="1">
      <alignment horizontal="center" vertical="center" wrapText="1"/>
    </xf>
  </cellXfs>
  <cellStyles count="36">
    <cellStyle name="20% - Énfasis1 2" xfId="28"/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17"/>
    <cellStyle name="Millares 3 2" xfId="23"/>
    <cellStyle name="Millares 4" xfId="32"/>
    <cellStyle name="Millares 5" xfId="33"/>
    <cellStyle name="Millares 6" xfId="35"/>
    <cellStyle name="Moneda 2" xfId="29"/>
    <cellStyle name="Normal" xfId="0" builtinId="0"/>
    <cellStyle name="Normal 10" xfId="22"/>
    <cellStyle name="Normal 11" xfId="24"/>
    <cellStyle name="Normal 12" xfId="25"/>
    <cellStyle name="Normal 13" xfId="26"/>
    <cellStyle name="Normal 14" xfId="27"/>
    <cellStyle name="Normal 15" xfId="30"/>
    <cellStyle name="Normal 16" xfId="31"/>
    <cellStyle name="Normal 17" xfId="34"/>
    <cellStyle name="Normal 2" xfId="9"/>
    <cellStyle name="Normal 2 3" xfId="10"/>
    <cellStyle name="Normal 2 3 2" xfId="13"/>
    <cellStyle name="Normal 3" xfId="1"/>
    <cellStyle name="Normal 3 2" xfId="14"/>
    <cellStyle name="Normal 3 3" xfId="16"/>
    <cellStyle name="Normal 4" xfId="11"/>
    <cellStyle name="Normal 5" xfId="15"/>
    <cellStyle name="Normal 6" xfId="18"/>
    <cellStyle name="Normal 7" xfId="19"/>
    <cellStyle name="Normal 8" xfId="20"/>
    <cellStyle name="Normal 9" xfId="21"/>
    <cellStyle name="Percent" xfId="12"/>
  </cellStyles>
  <dxfs count="0"/>
  <tableStyles count="0" defaultTableStyle="TableStyleMedium9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tabSelected="1" zoomScaleNormal="100" zoomScaleSheetLayoutView="70" workbookViewId="0">
      <selection activeCell="A4" sqref="A4:J4"/>
    </sheetView>
  </sheetViews>
  <sheetFormatPr baseColWidth="10" defaultColWidth="11.42578125" defaultRowHeight="15.75" x14ac:dyDescent="0.25"/>
  <cols>
    <col min="1" max="1" width="34.140625" style="38" customWidth="1"/>
    <col min="2" max="3" width="21.7109375" style="38" customWidth="1"/>
    <col min="4" max="4" width="25.42578125" style="38" customWidth="1"/>
    <col min="5" max="5" width="21.7109375" style="38" customWidth="1"/>
    <col min="6" max="6" width="23.5703125" style="38" customWidth="1"/>
    <col min="7" max="7" width="21.7109375" style="38" customWidth="1"/>
    <col min="8" max="8" width="23" style="38" customWidth="1"/>
    <col min="9" max="10" width="21.7109375" style="38" customWidth="1"/>
    <col min="11" max="11" width="13.42578125" style="38" bestFit="1" customWidth="1"/>
    <col min="12" max="16384" width="11.42578125" style="38"/>
  </cols>
  <sheetData>
    <row r="1" spans="1:11" x14ac:dyDescent="0.25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5"/>
    </row>
    <row r="2" spans="1:11" x14ac:dyDescent="0.25">
      <c r="A2" s="56" t="s">
        <v>35</v>
      </c>
      <c r="B2" s="57"/>
      <c r="C2" s="57"/>
      <c r="D2" s="57"/>
      <c r="E2" s="57"/>
      <c r="F2" s="57"/>
      <c r="G2" s="57"/>
      <c r="H2" s="57"/>
      <c r="I2" s="57"/>
      <c r="J2" s="58"/>
    </row>
    <row r="3" spans="1:11" x14ac:dyDescent="0.25">
      <c r="A3" s="56" t="s">
        <v>36</v>
      </c>
      <c r="B3" s="57"/>
      <c r="C3" s="57"/>
      <c r="D3" s="57"/>
      <c r="E3" s="57"/>
      <c r="F3" s="57"/>
      <c r="G3" s="57"/>
      <c r="H3" s="57"/>
      <c r="I3" s="57"/>
      <c r="J3" s="58"/>
    </row>
    <row r="4" spans="1:11" x14ac:dyDescent="0.25">
      <c r="A4" s="59" t="s">
        <v>58</v>
      </c>
      <c r="B4" s="60"/>
      <c r="C4" s="60"/>
      <c r="D4" s="60"/>
      <c r="E4" s="60"/>
      <c r="F4" s="60"/>
      <c r="G4" s="60"/>
      <c r="H4" s="60"/>
      <c r="I4" s="60"/>
      <c r="J4" s="61"/>
    </row>
    <row r="5" spans="1:11" x14ac:dyDescent="0.25">
      <c r="A5" s="62" t="s">
        <v>37</v>
      </c>
      <c r="B5" s="64" t="s">
        <v>38</v>
      </c>
      <c r="C5" s="62"/>
      <c r="D5" s="62" t="s">
        <v>39</v>
      </c>
      <c r="E5" s="62"/>
      <c r="F5" s="62" t="s">
        <v>40</v>
      </c>
      <c r="G5" s="62"/>
      <c r="H5" s="62" t="s">
        <v>41</v>
      </c>
      <c r="I5" s="65"/>
      <c r="J5" s="62" t="s">
        <v>42</v>
      </c>
    </row>
    <row r="6" spans="1:11" ht="45" customHeight="1" x14ac:dyDescent="0.25">
      <c r="A6" s="63"/>
      <c r="B6" s="39" t="s">
        <v>43</v>
      </c>
      <c r="C6" s="39" t="s">
        <v>44</v>
      </c>
      <c r="D6" s="39" t="s">
        <v>43</v>
      </c>
      <c r="E6" s="39" t="s">
        <v>44</v>
      </c>
      <c r="F6" s="39" t="s">
        <v>43</v>
      </c>
      <c r="G6" s="39" t="s">
        <v>44</v>
      </c>
      <c r="H6" s="39" t="s">
        <v>43</v>
      </c>
      <c r="I6" s="39" t="s">
        <v>44</v>
      </c>
      <c r="J6" s="66"/>
    </row>
    <row r="7" spans="1:11" hidden="1" x14ac:dyDescent="0.25">
      <c r="A7" s="40" t="s">
        <v>45</v>
      </c>
      <c r="B7" s="41" t="s">
        <v>46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52</v>
      </c>
      <c r="I7" s="40" t="s">
        <v>53</v>
      </c>
      <c r="J7" s="41" t="s">
        <v>54</v>
      </c>
    </row>
    <row r="8" spans="1:11" s="46" customFormat="1" ht="47.25" x14ac:dyDescent="0.2">
      <c r="A8" s="42" t="s">
        <v>57</v>
      </c>
      <c r="B8" s="42" t="s">
        <v>55</v>
      </c>
      <c r="C8" s="43">
        <v>489318944</v>
      </c>
      <c r="D8" s="42" t="s">
        <v>56</v>
      </c>
      <c r="E8" s="43">
        <v>579382400.27999997</v>
      </c>
      <c r="F8" s="44"/>
      <c r="G8" s="45">
        <v>0</v>
      </c>
      <c r="H8" s="44"/>
      <c r="I8" s="45">
        <v>0</v>
      </c>
      <c r="J8" s="45">
        <f>C8+E8+G8+I8</f>
        <v>1068701344.28</v>
      </c>
      <c r="K8" s="47"/>
    </row>
    <row r="9" spans="1:11" hidden="1" x14ac:dyDescent="0.25">
      <c r="A9" s="48"/>
      <c r="B9" s="49"/>
      <c r="C9" s="50"/>
      <c r="D9" s="49"/>
      <c r="E9" s="50"/>
      <c r="F9" s="51"/>
      <c r="G9" s="52"/>
      <c r="H9" s="51"/>
      <c r="I9" s="52"/>
      <c r="J9" s="52">
        <f>C9+E9+G9+I9</f>
        <v>0</v>
      </c>
    </row>
    <row r="10" spans="1:11" hidden="1" x14ac:dyDescent="0.25">
      <c r="A10" s="49"/>
      <c r="B10" s="49"/>
      <c r="C10" s="50"/>
      <c r="D10" s="49"/>
      <c r="E10" s="50"/>
      <c r="F10" s="49"/>
      <c r="G10" s="50"/>
      <c r="H10" s="49"/>
      <c r="I10" s="50"/>
      <c r="J10" s="52">
        <f t="shared" ref="J10:J22" si="0">C10+E10+G10+I10</f>
        <v>0</v>
      </c>
    </row>
    <row r="11" spans="1:11" hidden="1" x14ac:dyDescent="0.25">
      <c r="A11" s="49"/>
      <c r="B11" s="49"/>
      <c r="C11" s="50"/>
      <c r="D11" s="49"/>
      <c r="E11" s="50"/>
      <c r="F11" s="49"/>
      <c r="G11" s="50"/>
      <c r="H11" s="49"/>
      <c r="I11" s="50"/>
      <c r="J11" s="52">
        <f t="shared" si="0"/>
        <v>0</v>
      </c>
    </row>
    <row r="12" spans="1:11" hidden="1" x14ac:dyDescent="0.25">
      <c r="A12" s="49"/>
      <c r="B12" s="49"/>
      <c r="C12" s="50"/>
      <c r="D12" s="49"/>
      <c r="E12" s="50"/>
      <c r="F12" s="49"/>
      <c r="G12" s="50"/>
      <c r="H12" s="49"/>
      <c r="I12" s="50"/>
      <c r="J12" s="52">
        <f t="shared" si="0"/>
        <v>0</v>
      </c>
    </row>
    <row r="13" spans="1:11" hidden="1" x14ac:dyDescent="0.25">
      <c r="A13" s="49"/>
      <c r="B13" s="49"/>
      <c r="C13" s="50"/>
      <c r="D13" s="49"/>
      <c r="E13" s="50"/>
      <c r="F13" s="49"/>
      <c r="G13" s="50"/>
      <c r="H13" s="49"/>
      <c r="I13" s="50"/>
      <c r="J13" s="52">
        <f t="shared" si="0"/>
        <v>0</v>
      </c>
    </row>
    <row r="14" spans="1:11" hidden="1" x14ac:dyDescent="0.25">
      <c r="A14" s="49"/>
      <c r="B14" s="49"/>
      <c r="C14" s="50"/>
      <c r="D14" s="49"/>
      <c r="E14" s="50"/>
      <c r="F14" s="49"/>
      <c r="G14" s="50"/>
      <c r="H14" s="49"/>
      <c r="I14" s="50"/>
      <c r="J14" s="52">
        <f t="shared" si="0"/>
        <v>0</v>
      </c>
    </row>
    <row r="15" spans="1:11" hidden="1" x14ac:dyDescent="0.25">
      <c r="A15" s="49"/>
      <c r="B15" s="49"/>
      <c r="C15" s="50"/>
      <c r="D15" s="49"/>
      <c r="E15" s="50"/>
      <c r="F15" s="49"/>
      <c r="G15" s="50"/>
      <c r="H15" s="49"/>
      <c r="I15" s="50"/>
      <c r="J15" s="52">
        <f t="shared" si="0"/>
        <v>0</v>
      </c>
    </row>
    <row r="16" spans="1:11" hidden="1" x14ac:dyDescent="0.25">
      <c r="A16" s="49"/>
      <c r="B16" s="49"/>
      <c r="C16" s="50"/>
      <c r="D16" s="49"/>
      <c r="E16" s="50"/>
      <c r="F16" s="49"/>
      <c r="G16" s="50"/>
      <c r="H16" s="49"/>
      <c r="I16" s="50"/>
      <c r="J16" s="52">
        <f t="shared" si="0"/>
        <v>0</v>
      </c>
    </row>
    <row r="17" spans="1:10" hidden="1" x14ac:dyDescent="0.25">
      <c r="A17" s="49"/>
      <c r="B17" s="49"/>
      <c r="C17" s="50"/>
      <c r="D17" s="49"/>
      <c r="E17" s="50"/>
      <c r="F17" s="49"/>
      <c r="G17" s="50"/>
      <c r="H17" s="49"/>
      <c r="I17" s="50"/>
      <c r="J17" s="52">
        <f t="shared" si="0"/>
        <v>0</v>
      </c>
    </row>
    <row r="18" spans="1:10" hidden="1" x14ac:dyDescent="0.25">
      <c r="A18" s="49"/>
      <c r="B18" s="49"/>
      <c r="C18" s="50"/>
      <c r="D18" s="49"/>
      <c r="E18" s="50"/>
      <c r="F18" s="49"/>
      <c r="G18" s="50"/>
      <c r="H18" s="49"/>
      <c r="I18" s="50"/>
      <c r="J18" s="52">
        <f t="shared" si="0"/>
        <v>0</v>
      </c>
    </row>
    <row r="19" spans="1:10" hidden="1" x14ac:dyDescent="0.25">
      <c r="A19" s="49"/>
      <c r="B19" s="49"/>
      <c r="C19" s="50"/>
      <c r="D19" s="49"/>
      <c r="E19" s="50"/>
      <c r="F19" s="49"/>
      <c r="G19" s="50"/>
      <c r="H19" s="49"/>
      <c r="I19" s="50"/>
      <c r="J19" s="52">
        <f t="shared" si="0"/>
        <v>0</v>
      </c>
    </row>
    <row r="20" spans="1:10" hidden="1" x14ac:dyDescent="0.25">
      <c r="A20" s="49"/>
      <c r="B20" s="49"/>
      <c r="C20" s="50"/>
      <c r="D20" s="49"/>
      <c r="E20" s="50"/>
      <c r="F20" s="49"/>
      <c r="G20" s="50"/>
      <c r="H20" s="49"/>
      <c r="I20" s="50"/>
      <c r="J20" s="52">
        <f t="shared" si="0"/>
        <v>0</v>
      </c>
    </row>
    <row r="21" spans="1:10" hidden="1" x14ac:dyDescent="0.25">
      <c r="A21" s="49"/>
      <c r="B21" s="49"/>
      <c r="C21" s="50"/>
      <c r="D21" s="49"/>
      <c r="E21" s="50"/>
      <c r="F21" s="49"/>
      <c r="G21" s="50"/>
      <c r="H21" s="49"/>
      <c r="I21" s="50"/>
      <c r="J21" s="52">
        <f t="shared" si="0"/>
        <v>0</v>
      </c>
    </row>
    <row r="22" spans="1:10" hidden="1" x14ac:dyDescent="0.25">
      <c r="A22" s="49"/>
      <c r="B22" s="49"/>
      <c r="C22" s="50"/>
      <c r="D22" s="49"/>
      <c r="E22" s="50"/>
      <c r="F22" s="49"/>
      <c r="G22" s="50"/>
      <c r="H22" s="49"/>
      <c r="I22" s="50"/>
      <c r="J22" s="52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45" workbookViewId="0">
      <selection activeCell="A45" sqref="A45"/>
    </sheetView>
  </sheetViews>
  <sheetFormatPr baseColWidth="10" defaultColWidth="17.28515625" defaultRowHeight="15" customHeight="1" x14ac:dyDescent="0.2"/>
  <cols>
    <col min="1" max="1" width="63.7109375" hidden="1" customWidth="1"/>
    <col min="2" max="2" width="38.42578125" customWidth="1"/>
    <col min="3" max="8" width="17.85546875" customWidth="1"/>
    <col min="9" max="9" width="16.85546875" customWidth="1"/>
    <col min="10" max="11" width="11.42578125" customWidth="1"/>
    <col min="12" max="13" width="14.42578125" customWidth="1"/>
  </cols>
  <sheetData>
    <row r="1" spans="1:13" ht="15.75" customHeight="1" x14ac:dyDescent="0.2">
      <c r="A1" s="1"/>
      <c r="B1" s="69" t="s">
        <v>1</v>
      </c>
      <c r="C1" s="70"/>
      <c r="D1" s="70"/>
      <c r="E1" s="70"/>
      <c r="F1" s="70"/>
      <c r="G1" s="70"/>
      <c r="H1" s="70"/>
      <c r="I1" s="70"/>
      <c r="J1" s="1"/>
      <c r="K1" s="1"/>
      <c r="L1" s="1"/>
      <c r="M1" s="1"/>
    </row>
    <row r="2" spans="1:13" ht="22.5" customHeight="1" x14ac:dyDescent="0.2">
      <c r="A2" s="2"/>
      <c r="B2" s="69" t="s">
        <v>3</v>
      </c>
      <c r="C2" s="70"/>
      <c r="D2" s="70"/>
      <c r="E2" s="70"/>
      <c r="F2" s="70"/>
      <c r="G2" s="70"/>
      <c r="H2" s="70"/>
      <c r="I2" s="70"/>
      <c r="J2" s="2"/>
      <c r="K2" s="2"/>
      <c r="L2" s="2"/>
      <c r="M2" s="2"/>
    </row>
    <row r="3" spans="1:13" ht="15.75" customHeight="1" x14ac:dyDescent="0.2">
      <c r="A3" s="2"/>
      <c r="B3" s="67" t="s">
        <v>23</v>
      </c>
      <c r="C3" s="71" t="s">
        <v>6</v>
      </c>
      <c r="D3" s="70"/>
      <c r="E3" s="70"/>
      <c r="F3" s="70"/>
      <c r="G3" s="70"/>
      <c r="H3" s="70"/>
      <c r="I3" s="72"/>
      <c r="J3" s="2"/>
      <c r="K3" s="2"/>
      <c r="L3" s="2"/>
      <c r="M3" s="2"/>
    </row>
    <row r="4" spans="1:13" ht="52.5" customHeight="1" x14ac:dyDescent="0.2">
      <c r="A4" s="3" t="s">
        <v>7</v>
      </c>
      <c r="B4" s="68"/>
      <c r="C4" s="4" t="s">
        <v>8</v>
      </c>
      <c r="D4" s="4" t="s">
        <v>9</v>
      </c>
      <c r="E4" s="4"/>
      <c r="F4" s="4" t="s">
        <v>11</v>
      </c>
      <c r="G4" s="4" t="s">
        <v>12</v>
      </c>
      <c r="H4" s="4" t="s">
        <v>13</v>
      </c>
      <c r="I4" s="6" t="s">
        <v>14</v>
      </c>
      <c r="J4" s="2"/>
      <c r="K4" s="2"/>
      <c r="L4" s="2"/>
      <c r="M4" s="2"/>
    </row>
    <row r="5" spans="1:13" ht="46.5" customHeight="1" x14ac:dyDescent="0.2">
      <c r="A5" s="7"/>
      <c r="B5" s="8" t="s">
        <v>4</v>
      </c>
      <c r="C5" s="9">
        <v>63919186</v>
      </c>
      <c r="D5" s="9">
        <v>63919186</v>
      </c>
      <c r="E5" s="9"/>
      <c r="F5" s="9">
        <v>30468983.27</v>
      </c>
      <c r="G5" s="9">
        <v>30468983.27</v>
      </c>
      <c r="H5" s="9">
        <v>30468983.27</v>
      </c>
      <c r="I5" s="10">
        <f>H5/C5</f>
        <v>0.47667977608475803</v>
      </c>
      <c r="J5" s="11"/>
      <c r="K5" s="12"/>
      <c r="L5" s="12"/>
      <c r="M5" s="12"/>
    </row>
    <row r="6" spans="1:13" ht="46.5" customHeight="1" x14ac:dyDescent="0.2">
      <c r="A6" s="7"/>
      <c r="B6" s="13"/>
      <c r="C6" s="14"/>
      <c r="D6" s="14"/>
      <c r="E6" s="14"/>
      <c r="F6" s="15"/>
      <c r="G6" s="16"/>
      <c r="H6" s="16"/>
      <c r="I6" s="17"/>
      <c r="J6" s="2"/>
      <c r="K6" s="2"/>
      <c r="L6" s="2"/>
      <c r="M6" s="2"/>
    </row>
    <row r="7" spans="1:13" ht="13.5" customHeight="1" x14ac:dyDescent="0.2">
      <c r="A7" s="2"/>
      <c r="B7" s="2"/>
      <c r="C7" s="2"/>
      <c r="D7" s="18"/>
      <c r="E7" s="18"/>
      <c r="F7" s="18"/>
      <c r="G7" s="18"/>
      <c r="H7" s="18"/>
      <c r="I7" s="2"/>
      <c r="J7" s="2"/>
      <c r="K7" s="2"/>
      <c r="L7" s="2"/>
      <c r="M7" s="2"/>
    </row>
    <row r="8" spans="1:13" ht="13.5" customHeight="1" x14ac:dyDescent="0.2">
      <c r="A8" s="2"/>
      <c r="B8" s="2"/>
      <c r="C8" s="2"/>
      <c r="D8" s="18"/>
      <c r="E8" s="18"/>
      <c r="F8" s="18"/>
      <c r="G8" s="18"/>
      <c r="H8" s="18"/>
      <c r="I8" s="2"/>
      <c r="J8" s="2"/>
      <c r="K8" s="2"/>
      <c r="L8" s="2"/>
      <c r="M8" s="2"/>
    </row>
    <row r="9" spans="1:13" ht="13.5" customHeight="1" x14ac:dyDescent="0.2">
      <c r="A9" s="2"/>
      <c r="B9" s="2"/>
      <c r="C9" s="2"/>
      <c r="D9" s="18"/>
      <c r="E9" s="18"/>
      <c r="F9" s="18"/>
      <c r="G9" s="18"/>
      <c r="H9" s="18"/>
      <c r="I9" s="2"/>
      <c r="J9" s="2"/>
      <c r="K9" s="2"/>
      <c r="L9" s="2"/>
      <c r="M9" s="2"/>
    </row>
    <row r="10" spans="1:13" ht="13.5" customHeight="1" x14ac:dyDescent="0.2">
      <c r="A10" s="2"/>
      <c r="B10" s="2"/>
      <c r="C10" s="2"/>
      <c r="D10" s="18"/>
      <c r="E10" s="18"/>
      <c r="F10" s="18"/>
      <c r="G10" s="18"/>
      <c r="H10" s="18"/>
      <c r="I10" s="2"/>
      <c r="J10" s="2"/>
      <c r="K10" s="2"/>
      <c r="L10" s="2"/>
      <c r="M10" s="2"/>
    </row>
    <row r="11" spans="1:13" ht="13.5" customHeight="1" x14ac:dyDescent="0.2">
      <c r="A11" s="2"/>
      <c r="B11" s="2"/>
      <c r="C11" s="2"/>
      <c r="D11" s="18"/>
      <c r="E11" s="18"/>
      <c r="F11" s="18"/>
      <c r="G11" s="18"/>
      <c r="H11" s="18"/>
      <c r="I11" s="2"/>
      <c r="J11" s="2"/>
      <c r="K11" s="2"/>
      <c r="L11" s="2"/>
      <c r="M11" s="2"/>
    </row>
    <row r="12" spans="1:13" ht="13.5" customHeight="1" x14ac:dyDescent="0.2">
      <c r="A12" s="2"/>
      <c r="B12" s="2"/>
      <c r="C12" s="2"/>
      <c r="D12" s="18"/>
      <c r="E12" s="18"/>
      <c r="F12" s="18"/>
      <c r="G12" s="18"/>
      <c r="H12" s="18"/>
      <c r="I12" s="2"/>
      <c r="J12" s="2"/>
      <c r="K12" s="2"/>
      <c r="L12" s="2"/>
      <c r="M12" s="2"/>
    </row>
    <row r="13" spans="1:13" ht="13.5" customHeight="1" x14ac:dyDescent="0.2">
      <c r="A13" s="2"/>
      <c r="B13" s="2"/>
      <c r="C13" s="2"/>
      <c r="D13" s="18"/>
      <c r="E13" s="18"/>
      <c r="F13" s="18"/>
      <c r="G13" s="18"/>
      <c r="H13" s="18"/>
      <c r="I13" s="2"/>
      <c r="J13" s="2"/>
      <c r="K13" s="2"/>
      <c r="L13" s="2"/>
      <c r="M13" s="2"/>
    </row>
    <row r="14" spans="1:13" ht="13.5" customHeight="1" x14ac:dyDescent="0.2">
      <c r="A14" s="2"/>
      <c r="B14" s="2"/>
      <c r="C14" s="2"/>
      <c r="D14" s="18"/>
      <c r="E14" s="18"/>
      <c r="F14" s="18"/>
      <c r="G14" s="18"/>
      <c r="H14" s="18"/>
      <c r="I14" s="2"/>
      <c r="J14" s="2"/>
      <c r="K14" s="2"/>
      <c r="L14" s="2"/>
      <c r="M14" s="2"/>
    </row>
    <row r="15" spans="1:13" ht="13.5" customHeight="1" x14ac:dyDescent="0.2">
      <c r="A15" s="2"/>
      <c r="B15" s="2"/>
      <c r="C15" s="2"/>
      <c r="D15" s="18"/>
      <c r="E15" s="18"/>
      <c r="F15" s="18"/>
      <c r="G15" s="18"/>
      <c r="H15" s="18"/>
      <c r="I15" s="2"/>
      <c r="J15" s="2"/>
      <c r="K15" s="2"/>
      <c r="L15" s="2"/>
      <c r="M15" s="2"/>
    </row>
    <row r="16" spans="1:13" ht="13.5" customHeight="1" x14ac:dyDescent="0.2">
      <c r="A16" s="2"/>
      <c r="B16" s="2"/>
      <c r="C16" s="2"/>
      <c r="D16" s="18"/>
      <c r="E16" s="18"/>
      <c r="F16" s="18"/>
      <c r="G16" s="18"/>
      <c r="H16" s="18"/>
      <c r="I16" s="2"/>
      <c r="J16" s="2"/>
      <c r="K16" s="2"/>
      <c r="L16" s="2"/>
      <c r="M16" s="2"/>
    </row>
    <row r="17" spans="1:13" ht="13.5" customHeight="1" x14ac:dyDescent="0.2">
      <c r="A17" s="2"/>
      <c r="B17" s="2"/>
      <c r="C17" s="2"/>
      <c r="D17" s="18"/>
      <c r="E17" s="18"/>
      <c r="F17" s="18"/>
      <c r="G17" s="18"/>
      <c r="H17" s="18"/>
      <c r="I17" s="2"/>
      <c r="J17" s="2"/>
      <c r="K17" s="2"/>
      <c r="L17" s="2"/>
      <c r="M17" s="2"/>
    </row>
    <row r="18" spans="1:13" ht="13.5" customHeight="1" x14ac:dyDescent="0.2">
      <c r="A18" s="2"/>
      <c r="B18" s="2"/>
      <c r="C18" s="2"/>
      <c r="D18" s="18"/>
      <c r="E18" s="18"/>
      <c r="F18" s="18"/>
      <c r="G18" s="18"/>
      <c r="H18" s="18"/>
      <c r="I18" s="2"/>
      <c r="J18" s="2"/>
      <c r="K18" s="2"/>
      <c r="L18" s="2"/>
      <c r="M18" s="2"/>
    </row>
    <row r="19" spans="1:13" ht="13.5" customHeight="1" x14ac:dyDescent="0.2">
      <c r="A19" s="2"/>
      <c r="B19" s="2"/>
      <c r="C19" s="2"/>
      <c r="D19" s="18"/>
      <c r="E19" s="18"/>
      <c r="F19" s="18"/>
      <c r="G19" s="18"/>
      <c r="H19" s="18"/>
      <c r="I19" s="2"/>
      <c r="J19" s="2"/>
      <c r="K19" s="2"/>
      <c r="L19" s="2"/>
      <c r="M19" s="2"/>
    </row>
    <row r="20" spans="1:13" ht="18" customHeight="1" x14ac:dyDescent="0.25">
      <c r="A20" s="2"/>
      <c r="B20" s="19" t="s">
        <v>15</v>
      </c>
      <c r="C20" s="2"/>
      <c r="D20" s="18"/>
      <c r="E20" s="18"/>
      <c r="F20" s="18"/>
      <c r="G20" s="18"/>
      <c r="H20" s="18"/>
      <c r="I20" s="2"/>
      <c r="J20" s="2"/>
      <c r="K20" s="2"/>
      <c r="L20" s="2"/>
      <c r="M20" s="2"/>
    </row>
    <row r="21" spans="1:13" ht="18" customHeight="1" x14ac:dyDescent="0.25">
      <c r="A21" s="2"/>
      <c r="B21" s="20" t="s">
        <v>16</v>
      </c>
      <c r="C21" s="2"/>
      <c r="D21" s="18"/>
      <c r="E21" s="18"/>
      <c r="F21" s="18"/>
      <c r="G21" s="18"/>
      <c r="H21" s="18"/>
      <c r="I21" s="2"/>
      <c r="J21" s="2"/>
      <c r="K21" s="2"/>
      <c r="L21" s="2"/>
      <c r="M21" s="2"/>
    </row>
    <row r="22" spans="1:13" ht="18" customHeight="1" x14ac:dyDescent="0.25">
      <c r="A22" s="2"/>
      <c r="B22" s="20" t="s">
        <v>17</v>
      </c>
      <c r="C22" s="2"/>
      <c r="D22" s="18"/>
      <c r="E22" s="18"/>
      <c r="F22" s="18"/>
      <c r="G22" s="18"/>
      <c r="H22" s="18"/>
      <c r="I22" s="2"/>
      <c r="J22" s="2"/>
      <c r="K22" s="2"/>
      <c r="L22" s="2"/>
      <c r="M22" s="2"/>
    </row>
    <row r="23" spans="1:13" ht="18" customHeight="1" x14ac:dyDescent="0.25">
      <c r="A23" s="2"/>
      <c r="B23" s="20" t="s">
        <v>18</v>
      </c>
      <c r="C23" s="2"/>
      <c r="D23" s="18"/>
      <c r="E23" s="18"/>
      <c r="F23" s="18"/>
      <c r="G23" s="18"/>
      <c r="H23" s="18"/>
      <c r="I23" s="2"/>
      <c r="J23" s="2"/>
      <c r="K23" s="2"/>
      <c r="L23" s="2"/>
      <c r="M23" s="2"/>
    </row>
    <row r="24" spans="1:13" ht="18" customHeight="1" x14ac:dyDescent="0.25">
      <c r="A24" s="2"/>
      <c r="B24" s="20" t="s">
        <v>19</v>
      </c>
      <c r="C24" s="2"/>
      <c r="D24" s="18"/>
      <c r="E24" s="18"/>
      <c r="F24" s="18"/>
      <c r="G24" s="18"/>
      <c r="H24" s="18"/>
      <c r="I24" s="2"/>
      <c r="J24" s="2"/>
      <c r="K24" s="2"/>
      <c r="L24" s="2"/>
      <c r="M24" s="2"/>
    </row>
    <row r="25" spans="1:13" ht="18" customHeight="1" x14ac:dyDescent="0.25">
      <c r="A25" s="2"/>
      <c r="B25" s="20" t="s">
        <v>20</v>
      </c>
      <c r="C25" s="2"/>
      <c r="D25" s="18"/>
      <c r="E25" s="18"/>
      <c r="F25" s="18"/>
      <c r="G25" s="18"/>
      <c r="H25" s="18"/>
      <c r="I25" s="2"/>
      <c r="J25" s="2"/>
      <c r="K25" s="2"/>
      <c r="L25" s="2"/>
      <c r="M25" s="2"/>
    </row>
    <row r="26" spans="1:13" ht="18" customHeight="1" x14ac:dyDescent="0.25">
      <c r="A26" s="2"/>
      <c r="B26" s="20" t="s">
        <v>21</v>
      </c>
      <c r="C26" s="2"/>
      <c r="D26" s="18"/>
      <c r="E26" s="18"/>
      <c r="F26" s="18"/>
      <c r="G26" s="18"/>
      <c r="H26" s="18"/>
      <c r="I26" s="2"/>
      <c r="J26" s="2"/>
      <c r="K26" s="2"/>
      <c r="L26" s="2"/>
      <c r="M26" s="2"/>
    </row>
    <row r="27" spans="1:13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 x14ac:dyDescent="0.2">
      <c r="A29" s="1"/>
      <c r="B29" s="69" t="s">
        <v>1</v>
      </c>
      <c r="C29" s="70"/>
      <c r="D29" s="70"/>
      <c r="E29" s="70"/>
      <c r="F29" s="70"/>
      <c r="G29" s="70"/>
      <c r="H29" s="70"/>
      <c r="I29" s="70"/>
      <c r="J29" s="1" t="s">
        <v>5</v>
      </c>
      <c r="K29" s="1"/>
      <c r="L29" s="78" t="s">
        <v>2</v>
      </c>
      <c r="M29" s="79"/>
    </row>
    <row r="30" spans="1:13" ht="15.75" customHeight="1" x14ac:dyDescent="0.2">
      <c r="A30" s="1"/>
      <c r="B30" s="69" t="s">
        <v>3</v>
      </c>
      <c r="C30" s="70"/>
      <c r="D30" s="70"/>
      <c r="E30" s="70"/>
      <c r="F30" s="70"/>
      <c r="G30" s="70"/>
      <c r="H30" s="70"/>
      <c r="I30" s="70"/>
      <c r="J30" s="1"/>
      <c r="K30" s="1"/>
      <c r="L30" s="80"/>
      <c r="M30" s="79"/>
    </row>
    <row r="31" spans="1:13" ht="15.75" customHeight="1" x14ac:dyDescent="0.2">
      <c r="A31" s="1"/>
      <c r="B31" s="67" t="s">
        <v>23</v>
      </c>
      <c r="C31" s="71" t="s">
        <v>25</v>
      </c>
      <c r="D31" s="70"/>
      <c r="E31" s="70"/>
      <c r="F31" s="70"/>
      <c r="G31" s="70"/>
      <c r="H31" s="70"/>
      <c r="I31" s="72"/>
      <c r="J31" s="1"/>
      <c r="K31" s="1"/>
      <c r="L31" s="73" t="s">
        <v>26</v>
      </c>
      <c r="M31" s="74"/>
    </row>
    <row r="32" spans="1:13" ht="30" customHeight="1" x14ac:dyDescent="0.2">
      <c r="A32" s="1"/>
      <c r="B32" s="68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  <c r="I32" s="23" t="s">
        <v>14</v>
      </c>
      <c r="J32" s="1"/>
      <c r="K32" s="1"/>
      <c r="L32" s="5" t="s">
        <v>11</v>
      </c>
      <c r="M32" s="5" t="s">
        <v>13</v>
      </c>
    </row>
    <row r="33" spans="1:13" ht="22.5" customHeight="1" x14ac:dyDescent="0.2">
      <c r="A33" s="1"/>
      <c r="B33" s="24" t="s">
        <v>4</v>
      </c>
      <c r="C33" s="9">
        <v>63919186</v>
      </c>
      <c r="D33" s="9">
        <v>63919186</v>
      </c>
      <c r="E33" s="9">
        <v>63919186</v>
      </c>
      <c r="F33" s="9">
        <f>+$H33</f>
        <v>48833565.450000003</v>
      </c>
      <c r="G33" s="9">
        <f>+$H33</f>
        <v>48833565.450000003</v>
      </c>
      <c r="H33" s="9">
        <v>48833565.450000003</v>
      </c>
      <c r="I33" s="25">
        <f>H33/C33</f>
        <v>0.76398916359792191</v>
      </c>
      <c r="J33" s="31">
        <f>H33/C33</f>
        <v>0.76398916359792191</v>
      </c>
      <c r="K33" s="1"/>
      <c r="L33" s="26">
        <f>+F33-F5</f>
        <v>18364582.180000003</v>
      </c>
      <c r="M33" s="26">
        <f>+H33-H5</f>
        <v>18364582.180000003</v>
      </c>
    </row>
    <row r="34" spans="1:13" ht="15.75" customHeight="1" x14ac:dyDescent="0.2">
      <c r="A34" s="1"/>
      <c r="B34" s="1"/>
      <c r="C34" s="1"/>
      <c r="D34" s="1"/>
      <c r="E34" s="1"/>
      <c r="F34" s="28"/>
      <c r="G34" s="1"/>
      <c r="H34" s="1"/>
      <c r="I34" s="1"/>
      <c r="J34" s="1"/>
      <c r="K34" s="1"/>
      <c r="L34" s="1"/>
      <c r="M34" s="1"/>
    </row>
    <row r="35" spans="1:1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2">
      <c r="A37" s="1"/>
      <c r="B37" s="69" t="s">
        <v>1</v>
      </c>
      <c r="C37" s="70"/>
      <c r="D37" s="70"/>
      <c r="E37" s="70"/>
      <c r="F37" s="70"/>
      <c r="G37" s="70"/>
      <c r="H37" s="70"/>
      <c r="I37" s="70"/>
      <c r="J37" s="1"/>
      <c r="K37" s="1"/>
      <c r="L37" s="78" t="s">
        <v>2</v>
      </c>
      <c r="M37" s="79"/>
    </row>
    <row r="38" spans="1:13" ht="15.75" customHeight="1" x14ac:dyDescent="0.2">
      <c r="A38" s="1"/>
      <c r="B38" s="69" t="s">
        <v>3</v>
      </c>
      <c r="C38" s="70"/>
      <c r="D38" s="70"/>
      <c r="E38" s="70"/>
      <c r="F38" s="70"/>
      <c r="G38" s="70"/>
      <c r="H38" s="70"/>
      <c r="I38" s="70"/>
      <c r="J38" s="1"/>
      <c r="K38" s="1"/>
      <c r="L38" s="80"/>
      <c r="M38" s="79"/>
    </row>
    <row r="39" spans="1:13" ht="15.75" customHeight="1" x14ac:dyDescent="0.2">
      <c r="A39" s="1"/>
      <c r="B39" s="67" t="s">
        <v>23</v>
      </c>
      <c r="C39" s="71" t="s">
        <v>27</v>
      </c>
      <c r="D39" s="70"/>
      <c r="E39" s="70"/>
      <c r="F39" s="70"/>
      <c r="G39" s="70"/>
      <c r="H39" s="70"/>
      <c r="I39" s="72"/>
      <c r="J39" s="1"/>
      <c r="K39" s="1"/>
      <c r="L39" s="73" t="s">
        <v>28</v>
      </c>
      <c r="M39" s="74"/>
    </row>
    <row r="40" spans="1:13" ht="30" customHeight="1" x14ac:dyDescent="0.2">
      <c r="A40" s="1"/>
      <c r="B40" s="68"/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6" t="s">
        <v>14</v>
      </c>
      <c r="J40" s="1"/>
      <c r="K40" s="1"/>
      <c r="L40" s="5" t="s">
        <v>11</v>
      </c>
      <c r="M40" s="5" t="s">
        <v>13</v>
      </c>
    </row>
    <row r="41" spans="1:13" ht="24" customHeight="1" x14ac:dyDescent="0.2">
      <c r="A41" s="1"/>
      <c r="B41" s="33" t="s">
        <v>4</v>
      </c>
      <c r="C41" s="29">
        <v>63919186</v>
      </c>
      <c r="D41" s="29">
        <v>63919186</v>
      </c>
      <c r="E41" s="29">
        <v>63919186</v>
      </c>
      <c r="F41" s="29">
        <v>59239487.729999997</v>
      </c>
      <c r="G41" s="29">
        <v>59239487.729999997</v>
      </c>
      <c r="H41" s="29">
        <v>59239487.729999997</v>
      </c>
      <c r="I41" s="10">
        <f>H41/C41</f>
        <v>0.92678726744110906</v>
      </c>
      <c r="J41" s="1"/>
      <c r="K41" s="1"/>
      <c r="L41" s="26">
        <f>+F41-F33</f>
        <v>10405922.279999994</v>
      </c>
      <c r="M41" s="26">
        <f>+H41-H33</f>
        <v>10405922.279999994</v>
      </c>
    </row>
    <row r="42" spans="1:13" ht="15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 x14ac:dyDescent="0.2">
      <c r="A45" s="1"/>
      <c r="B45" s="69" t="s">
        <v>1</v>
      </c>
      <c r="C45" s="70"/>
      <c r="D45" s="70"/>
      <c r="E45" s="70"/>
      <c r="F45" s="70"/>
      <c r="G45" s="70"/>
      <c r="H45" s="70"/>
      <c r="I45" s="70"/>
      <c r="J45" s="1"/>
      <c r="K45" s="1"/>
      <c r="L45" s="75"/>
      <c r="M45" s="76"/>
    </row>
    <row r="46" spans="1:13" ht="15.75" customHeight="1" x14ac:dyDescent="0.2">
      <c r="A46" s="1"/>
      <c r="B46" s="69" t="s">
        <v>3</v>
      </c>
      <c r="C46" s="70"/>
      <c r="D46" s="70"/>
      <c r="E46" s="70"/>
      <c r="F46" s="70"/>
      <c r="G46" s="70"/>
      <c r="H46" s="70"/>
      <c r="I46" s="70"/>
      <c r="J46" s="1"/>
      <c r="K46" s="1"/>
      <c r="L46" s="76"/>
      <c r="M46" s="76"/>
    </row>
    <row r="47" spans="1:13" ht="15.75" customHeight="1" x14ac:dyDescent="0.2">
      <c r="A47" s="1"/>
      <c r="B47" s="67" t="s">
        <v>23</v>
      </c>
      <c r="C47" s="71" t="s">
        <v>31</v>
      </c>
      <c r="D47" s="70"/>
      <c r="E47" s="70"/>
      <c r="F47" s="70"/>
      <c r="G47" s="70"/>
      <c r="H47" s="70"/>
      <c r="I47" s="72"/>
      <c r="J47" s="1"/>
      <c r="K47" s="1"/>
      <c r="L47" s="77"/>
      <c r="M47" s="76"/>
    </row>
    <row r="48" spans="1:13" ht="30" customHeight="1" x14ac:dyDescent="0.2">
      <c r="A48" s="1"/>
      <c r="B48" s="68"/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6" t="s">
        <v>14</v>
      </c>
      <c r="J48" s="1"/>
      <c r="K48" s="1"/>
      <c r="L48" s="37"/>
      <c r="M48" s="37"/>
    </row>
    <row r="49" spans="1:13" ht="24" customHeight="1" x14ac:dyDescent="0.2">
      <c r="A49" s="1"/>
      <c r="B49" s="33" t="s">
        <v>4</v>
      </c>
      <c r="C49" s="29">
        <v>63919186</v>
      </c>
      <c r="D49" s="29">
        <v>63919186</v>
      </c>
      <c r="E49" s="29">
        <v>63919186</v>
      </c>
      <c r="F49" s="29">
        <v>63919186</v>
      </c>
      <c r="G49" s="29">
        <v>63919186</v>
      </c>
      <c r="H49" s="29">
        <v>63919186</v>
      </c>
      <c r="I49" s="10">
        <f>H49/C49</f>
        <v>1</v>
      </c>
      <c r="J49" s="1"/>
      <c r="K49" s="1"/>
      <c r="L49" s="35"/>
      <c r="M49" s="35"/>
    </row>
    <row r="50" spans="1:13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 x14ac:dyDescent="0.2">
      <c r="A51" s="21"/>
      <c r="B51" s="36" t="s">
        <v>33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.75" customHeight="1" x14ac:dyDescent="0.2">
      <c r="A52" s="21"/>
      <c r="B52" s="21"/>
      <c r="C52" s="21"/>
      <c r="D52" s="21"/>
      <c r="E52" s="21"/>
      <c r="F52" s="21"/>
      <c r="G52" s="21"/>
      <c r="H52" s="34"/>
      <c r="I52" s="21"/>
      <c r="J52" s="21"/>
      <c r="K52" s="21"/>
      <c r="L52" s="21"/>
      <c r="M52" s="21"/>
    </row>
    <row r="53" spans="1:13" ht="15.75" customHeight="1" x14ac:dyDescent="0.2">
      <c r="A53" s="21"/>
      <c r="B53" s="21"/>
      <c r="C53" s="21"/>
      <c r="D53" s="21"/>
      <c r="E53" s="21"/>
      <c r="F53" s="21"/>
      <c r="G53" s="21"/>
      <c r="H53" s="34"/>
      <c r="I53" s="21"/>
      <c r="J53" s="21"/>
      <c r="K53" s="21"/>
      <c r="L53" s="21"/>
      <c r="M53" s="21"/>
    </row>
    <row r="54" spans="1:13" ht="15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5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.75" customHeight="1" x14ac:dyDescent="0.2">
      <c r="A56" s="21"/>
      <c r="B56" s="21"/>
      <c r="C56" s="21"/>
      <c r="D56" s="21"/>
      <c r="E56" s="21"/>
      <c r="F56" s="21"/>
      <c r="G56" s="21"/>
      <c r="H56" s="34"/>
      <c r="I56" s="21"/>
      <c r="J56" s="21"/>
      <c r="K56" s="21"/>
      <c r="L56" s="21"/>
      <c r="M56" s="21"/>
    </row>
  </sheetData>
  <mergeCells count="22">
    <mergeCell ref="B1:I1"/>
    <mergeCell ref="L31:M31"/>
    <mergeCell ref="C31:I31"/>
    <mergeCell ref="B31:B32"/>
    <mergeCell ref="L29:M30"/>
    <mergeCell ref="C3:I3"/>
    <mergeCell ref="B3:B4"/>
    <mergeCell ref="B29:I29"/>
    <mergeCell ref="B30:I30"/>
    <mergeCell ref="B2:I2"/>
    <mergeCell ref="L39:M39"/>
    <mergeCell ref="L45:M46"/>
    <mergeCell ref="L47:M47"/>
    <mergeCell ref="L37:M38"/>
    <mergeCell ref="C39:I39"/>
    <mergeCell ref="B39:B40"/>
    <mergeCell ref="B47:B48"/>
    <mergeCell ref="B45:I45"/>
    <mergeCell ref="B46:I46"/>
    <mergeCell ref="B37:I37"/>
    <mergeCell ref="B38:I38"/>
    <mergeCell ref="C47:I4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 x14ac:dyDescent="0.2"/>
  <cols>
    <col min="1" max="13" width="17.28515625" customWidth="1"/>
  </cols>
  <sheetData>
    <row r="1" spans="1:13" ht="15.75" customHeight="1" x14ac:dyDescent="0.2">
      <c r="A1" s="67" t="s">
        <v>0</v>
      </c>
      <c r="B1" s="84" t="s">
        <v>1</v>
      </c>
      <c r="C1" s="70"/>
      <c r="D1" s="70"/>
      <c r="E1" s="70"/>
      <c r="F1" s="70"/>
      <c r="G1" s="70"/>
      <c r="H1" s="70"/>
      <c r="I1" s="70"/>
      <c r="L1" s="78" t="s">
        <v>2</v>
      </c>
      <c r="M1" s="79"/>
    </row>
    <row r="2" spans="1:13" ht="15.75" customHeight="1" x14ac:dyDescent="0.2">
      <c r="A2" s="81"/>
      <c r="B2" s="84" t="s">
        <v>22</v>
      </c>
      <c r="C2" s="70"/>
      <c r="D2" s="70"/>
      <c r="E2" s="70"/>
      <c r="F2" s="70"/>
      <c r="G2" s="70"/>
      <c r="H2" s="70"/>
      <c r="I2" s="70"/>
      <c r="L2" s="80"/>
      <c r="M2" s="79"/>
    </row>
    <row r="3" spans="1:13" ht="15.75" customHeight="1" x14ac:dyDescent="0.2">
      <c r="A3" s="81"/>
      <c r="B3" s="82" t="s">
        <v>23</v>
      </c>
      <c r="C3" s="71" t="s">
        <v>27</v>
      </c>
      <c r="D3" s="70"/>
      <c r="E3" s="70"/>
      <c r="F3" s="70"/>
      <c r="G3" s="70"/>
      <c r="H3" s="70"/>
      <c r="I3" s="72"/>
      <c r="L3" s="73" t="s">
        <v>28</v>
      </c>
      <c r="M3" s="74"/>
    </row>
    <row r="4" spans="1:13" ht="15.75" customHeight="1" x14ac:dyDescent="0.2">
      <c r="A4" s="81"/>
      <c r="B4" s="83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L4" s="5" t="s">
        <v>11</v>
      </c>
      <c r="M4" s="5" t="s">
        <v>13</v>
      </c>
    </row>
    <row r="5" spans="1:13" ht="30" customHeight="1" x14ac:dyDescent="0.2">
      <c r="A5" s="22"/>
      <c r="B5" s="30" t="s">
        <v>29</v>
      </c>
      <c r="C5" s="29">
        <v>81397082</v>
      </c>
      <c r="D5" s="29">
        <f>C5</f>
        <v>81397082</v>
      </c>
      <c r="E5" s="29">
        <f>D5</f>
        <v>81397082</v>
      </c>
      <c r="F5" s="29">
        <f>E5</f>
        <v>81397082</v>
      </c>
      <c r="G5" s="29">
        <f>F5</f>
        <v>81397082</v>
      </c>
      <c r="H5" s="29">
        <f>G5</f>
        <v>81397082</v>
      </c>
      <c r="I5" s="32">
        <v>1</v>
      </c>
      <c r="L5" s="26">
        <v>0</v>
      </c>
      <c r="M5" s="26">
        <f>+H5</f>
        <v>81397082</v>
      </c>
    </row>
    <row r="6" spans="1:13" ht="15.75" customHeight="1" x14ac:dyDescent="0.2">
      <c r="A6" s="7"/>
      <c r="B6" s="27" t="s">
        <v>30</v>
      </c>
      <c r="C6" s="29">
        <f t="shared" ref="C6:H6" si="0">SUM(C5)</f>
        <v>81397082</v>
      </c>
      <c r="D6" s="29">
        <f t="shared" si="0"/>
        <v>81397082</v>
      </c>
      <c r="E6" s="29">
        <f t="shared" si="0"/>
        <v>81397082</v>
      </c>
      <c r="F6" s="29">
        <f t="shared" si="0"/>
        <v>81397082</v>
      </c>
      <c r="G6" s="29">
        <f t="shared" si="0"/>
        <v>81397082</v>
      </c>
      <c r="H6" s="29">
        <f t="shared" si="0"/>
        <v>81397082</v>
      </c>
      <c r="I6" s="29"/>
      <c r="L6" s="26">
        <f>SUM(L5)</f>
        <v>0</v>
      </c>
      <c r="M6" s="26">
        <f>SUM(M5)</f>
        <v>81397082</v>
      </c>
    </row>
    <row r="7" spans="1:13" ht="15.75" customHeight="1" x14ac:dyDescent="0.2"/>
    <row r="8" spans="1:13" ht="15.75" customHeight="1" x14ac:dyDescent="0.2"/>
    <row r="9" spans="1:13" ht="15.75" customHeight="1" x14ac:dyDescent="0.2">
      <c r="A9" s="67" t="s">
        <v>0</v>
      </c>
      <c r="B9" s="84" t="s">
        <v>1</v>
      </c>
      <c r="C9" s="70"/>
      <c r="D9" s="70"/>
      <c r="E9" s="70"/>
      <c r="F9" s="70"/>
      <c r="G9" s="70"/>
      <c r="H9" s="70"/>
      <c r="I9" s="70"/>
      <c r="J9" s="1"/>
      <c r="K9" s="1"/>
      <c r="L9" s="78" t="s">
        <v>2</v>
      </c>
      <c r="M9" s="79"/>
    </row>
    <row r="10" spans="1:13" ht="15.75" customHeight="1" x14ac:dyDescent="0.2">
      <c r="A10" s="81"/>
      <c r="B10" s="84" t="s">
        <v>22</v>
      </c>
      <c r="C10" s="70"/>
      <c r="D10" s="70"/>
      <c r="E10" s="70"/>
      <c r="F10" s="70"/>
      <c r="G10" s="70"/>
      <c r="H10" s="70"/>
      <c r="I10" s="70"/>
      <c r="J10" s="1"/>
      <c r="K10" s="1"/>
      <c r="L10" s="80"/>
      <c r="M10" s="79"/>
    </row>
    <row r="11" spans="1:13" ht="15.75" customHeight="1" x14ac:dyDescent="0.2">
      <c r="A11" s="81"/>
      <c r="B11" s="82" t="s">
        <v>23</v>
      </c>
      <c r="C11" s="71" t="s">
        <v>31</v>
      </c>
      <c r="D11" s="70"/>
      <c r="E11" s="70"/>
      <c r="F11" s="70"/>
      <c r="G11" s="70"/>
      <c r="H11" s="70"/>
      <c r="I11" s="72"/>
      <c r="J11" s="1"/>
      <c r="K11" s="1"/>
      <c r="L11" s="73" t="s">
        <v>32</v>
      </c>
      <c r="M11" s="74"/>
    </row>
    <row r="12" spans="1:13" ht="15.75" customHeight="1" x14ac:dyDescent="0.2">
      <c r="A12" s="81"/>
      <c r="B12" s="83"/>
      <c r="C12" s="4" t="s">
        <v>8</v>
      </c>
      <c r="D12" s="4" t="s">
        <v>10</v>
      </c>
      <c r="E12" s="4" t="s">
        <v>9</v>
      </c>
      <c r="F12" s="4" t="s">
        <v>11</v>
      </c>
      <c r="G12" s="4" t="s">
        <v>12</v>
      </c>
      <c r="H12" s="4" t="s">
        <v>13</v>
      </c>
      <c r="I12" s="6" t="s">
        <v>14</v>
      </c>
      <c r="J12" s="1"/>
      <c r="K12" s="1"/>
      <c r="L12" s="5" t="s">
        <v>11</v>
      </c>
      <c r="M12" s="5" t="s">
        <v>13</v>
      </c>
    </row>
    <row r="13" spans="1:13" ht="30" customHeight="1" x14ac:dyDescent="0.2">
      <c r="A13" s="22"/>
      <c r="B13" s="30" t="s">
        <v>29</v>
      </c>
      <c r="C13" s="29">
        <v>81397082</v>
      </c>
      <c r="D13" s="29">
        <f>C13</f>
        <v>81397082</v>
      </c>
      <c r="E13" s="29">
        <f>D13</f>
        <v>81397082</v>
      </c>
      <c r="F13" s="29">
        <f>E13</f>
        <v>81397082</v>
      </c>
      <c r="G13" s="29">
        <f>F13</f>
        <v>81397082</v>
      </c>
      <c r="H13" s="29">
        <v>0</v>
      </c>
      <c r="I13" s="32">
        <v>1</v>
      </c>
      <c r="J13" s="1"/>
      <c r="K13" s="1"/>
      <c r="L13" s="26">
        <v>0</v>
      </c>
      <c r="M13" s="26">
        <f>+H13</f>
        <v>0</v>
      </c>
    </row>
    <row r="14" spans="1:13" ht="15.75" customHeight="1" x14ac:dyDescent="0.2">
      <c r="A14" s="7"/>
      <c r="B14" s="27" t="s">
        <v>30</v>
      </c>
      <c r="C14" s="29">
        <f t="shared" ref="C14:H14" si="1">SUM(C13)</f>
        <v>81397082</v>
      </c>
      <c r="D14" s="29">
        <f t="shared" si="1"/>
        <v>81397082</v>
      </c>
      <c r="E14" s="29">
        <f t="shared" si="1"/>
        <v>81397082</v>
      </c>
      <c r="F14" s="29">
        <f t="shared" si="1"/>
        <v>81397082</v>
      </c>
      <c r="G14" s="29">
        <f t="shared" si="1"/>
        <v>81397082</v>
      </c>
      <c r="H14" s="29">
        <f t="shared" si="1"/>
        <v>0</v>
      </c>
      <c r="I14" s="29"/>
      <c r="J14" s="1"/>
      <c r="K14" s="1"/>
      <c r="L14" s="26">
        <f>SUM(L13)</f>
        <v>0</v>
      </c>
      <c r="M14" s="26">
        <f>SUM(M13)</f>
        <v>0</v>
      </c>
    </row>
    <row r="15" spans="1:13" ht="15.75" customHeight="1" x14ac:dyDescent="0.2"/>
    <row r="16" spans="1:1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</sheetData>
  <mergeCells count="14">
    <mergeCell ref="A9:A12"/>
    <mergeCell ref="L11:M11"/>
    <mergeCell ref="B3:B4"/>
    <mergeCell ref="A1:A4"/>
    <mergeCell ref="L1:M2"/>
    <mergeCell ref="L3:M3"/>
    <mergeCell ref="B2:I2"/>
    <mergeCell ref="B1:I1"/>
    <mergeCell ref="C3:I3"/>
    <mergeCell ref="L9:M10"/>
    <mergeCell ref="B9:I9"/>
    <mergeCell ref="B10:I10"/>
    <mergeCell ref="B11:B12"/>
    <mergeCell ref="C11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7.28515625" defaultRowHeight="15" customHeight="1" x14ac:dyDescent="0.2"/>
  <cols>
    <col min="1" max="13" width="17.28515625" customWidth="1"/>
  </cols>
  <sheetData>
    <row r="1" spans="1:13" ht="15.75" customHeight="1" x14ac:dyDescent="0.2">
      <c r="A1" s="67" t="s">
        <v>0</v>
      </c>
      <c r="B1" s="84" t="s">
        <v>1</v>
      </c>
      <c r="C1" s="70"/>
      <c r="D1" s="70"/>
      <c r="E1" s="70"/>
      <c r="F1" s="70"/>
      <c r="G1" s="70"/>
      <c r="H1" s="70"/>
      <c r="I1" s="70"/>
      <c r="J1" s="1"/>
      <c r="K1" s="1"/>
      <c r="L1" s="78" t="s">
        <v>2</v>
      </c>
      <c r="M1" s="79"/>
    </row>
    <row r="2" spans="1:13" ht="15.75" customHeight="1" x14ac:dyDescent="0.2">
      <c r="A2" s="81"/>
      <c r="B2" s="84" t="s">
        <v>24</v>
      </c>
      <c r="C2" s="70"/>
      <c r="D2" s="70"/>
      <c r="E2" s="70"/>
      <c r="F2" s="70"/>
      <c r="G2" s="70"/>
      <c r="H2" s="70"/>
      <c r="I2" s="70"/>
      <c r="J2" s="1"/>
      <c r="K2" s="1"/>
      <c r="L2" s="80"/>
      <c r="M2" s="79"/>
    </row>
    <row r="3" spans="1:13" ht="15.75" customHeight="1" x14ac:dyDescent="0.2">
      <c r="A3" s="81"/>
      <c r="B3" s="82" t="s">
        <v>23</v>
      </c>
      <c r="C3" s="71" t="s">
        <v>27</v>
      </c>
      <c r="D3" s="70"/>
      <c r="E3" s="70"/>
      <c r="F3" s="70"/>
      <c r="G3" s="70"/>
      <c r="H3" s="70"/>
      <c r="I3" s="72"/>
      <c r="J3" s="1"/>
      <c r="K3" s="1"/>
      <c r="L3" s="73" t="s">
        <v>28</v>
      </c>
      <c r="M3" s="74"/>
    </row>
    <row r="4" spans="1:13" ht="15.75" customHeight="1" x14ac:dyDescent="0.2">
      <c r="A4" s="81"/>
      <c r="B4" s="83"/>
      <c r="C4" s="4" t="s">
        <v>8</v>
      </c>
      <c r="D4" s="4" t="s">
        <v>10</v>
      </c>
      <c r="E4" s="4" t="s">
        <v>9</v>
      </c>
      <c r="F4" s="4" t="s">
        <v>11</v>
      </c>
      <c r="G4" s="4" t="s">
        <v>12</v>
      </c>
      <c r="H4" s="4" t="s">
        <v>13</v>
      </c>
      <c r="I4" s="6" t="s">
        <v>14</v>
      </c>
      <c r="J4" s="1"/>
      <c r="K4" s="1"/>
      <c r="L4" s="5" t="s">
        <v>11</v>
      </c>
      <c r="M4" s="5" t="s">
        <v>13</v>
      </c>
    </row>
    <row r="5" spans="1:13" ht="30" customHeight="1" x14ac:dyDescent="0.2">
      <c r="A5" s="22"/>
      <c r="B5" s="30" t="s">
        <v>29</v>
      </c>
      <c r="C5" s="29">
        <v>15722408</v>
      </c>
      <c r="D5" s="29">
        <f>C5</f>
        <v>15722408</v>
      </c>
      <c r="E5" s="29">
        <f>D5</f>
        <v>15722408</v>
      </c>
      <c r="F5" s="29">
        <f>E5</f>
        <v>15722408</v>
      </c>
      <c r="G5" s="29">
        <f>F5</f>
        <v>15722408</v>
      </c>
      <c r="H5" s="29">
        <f>G5</f>
        <v>15722408</v>
      </c>
      <c r="I5" s="32">
        <v>1</v>
      </c>
      <c r="J5" s="1"/>
      <c r="K5" s="1"/>
      <c r="L5" s="26">
        <f>+F5</f>
        <v>15722408</v>
      </c>
      <c r="M5" s="26">
        <f>+H5</f>
        <v>15722408</v>
      </c>
    </row>
    <row r="6" spans="1:13" ht="15.75" customHeight="1" x14ac:dyDescent="0.2">
      <c r="A6" s="7"/>
      <c r="B6" s="27" t="s">
        <v>30</v>
      </c>
      <c r="C6" s="29">
        <f t="shared" ref="C6:H6" si="0">SUM(C5)</f>
        <v>15722408</v>
      </c>
      <c r="D6" s="29">
        <f t="shared" si="0"/>
        <v>15722408</v>
      </c>
      <c r="E6" s="29">
        <f t="shared" si="0"/>
        <v>15722408</v>
      </c>
      <c r="F6" s="29">
        <f t="shared" si="0"/>
        <v>15722408</v>
      </c>
      <c r="G6" s="29">
        <f t="shared" si="0"/>
        <v>15722408</v>
      </c>
      <c r="H6" s="29">
        <f t="shared" si="0"/>
        <v>15722408</v>
      </c>
      <c r="I6" s="29"/>
      <c r="J6" s="1"/>
      <c r="K6" s="1"/>
      <c r="L6" s="26">
        <f>SUM(L5)</f>
        <v>15722408</v>
      </c>
      <c r="M6" s="26">
        <f>SUM(M5)</f>
        <v>15722408</v>
      </c>
    </row>
    <row r="7" spans="1:13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 x14ac:dyDescent="0.2">
      <c r="A10" s="67" t="s">
        <v>0</v>
      </c>
      <c r="B10" s="84" t="s">
        <v>1</v>
      </c>
      <c r="C10" s="70"/>
      <c r="D10" s="70"/>
      <c r="E10" s="70"/>
      <c r="F10" s="70"/>
      <c r="G10" s="70"/>
      <c r="H10" s="70"/>
      <c r="I10" s="70"/>
      <c r="J10" s="1"/>
      <c r="K10" s="1"/>
      <c r="L10" s="78" t="s">
        <v>2</v>
      </c>
      <c r="M10" s="79"/>
    </row>
    <row r="11" spans="1:13" ht="15.75" customHeight="1" x14ac:dyDescent="0.2">
      <c r="A11" s="81"/>
      <c r="B11" s="84" t="s">
        <v>24</v>
      </c>
      <c r="C11" s="70"/>
      <c r="D11" s="70"/>
      <c r="E11" s="70"/>
      <c r="F11" s="70"/>
      <c r="G11" s="70"/>
      <c r="H11" s="70"/>
      <c r="I11" s="70"/>
      <c r="J11" s="1"/>
      <c r="K11" s="1"/>
      <c r="L11" s="80"/>
      <c r="M11" s="79"/>
    </row>
    <row r="12" spans="1:13" ht="15.75" customHeight="1" x14ac:dyDescent="0.2">
      <c r="A12" s="81"/>
      <c r="B12" s="82" t="s">
        <v>23</v>
      </c>
      <c r="C12" s="71" t="s">
        <v>31</v>
      </c>
      <c r="D12" s="70"/>
      <c r="E12" s="70"/>
      <c r="F12" s="70"/>
      <c r="G12" s="70"/>
      <c r="H12" s="70"/>
      <c r="I12" s="72"/>
      <c r="J12" s="1"/>
      <c r="K12" s="1"/>
      <c r="L12" s="73" t="s">
        <v>32</v>
      </c>
      <c r="M12" s="74"/>
    </row>
    <row r="13" spans="1:13" ht="15.75" customHeight="1" x14ac:dyDescent="0.2">
      <c r="A13" s="81"/>
      <c r="B13" s="83"/>
      <c r="C13" s="4" t="s">
        <v>8</v>
      </c>
      <c r="D13" s="4" t="s">
        <v>10</v>
      </c>
      <c r="E13" s="4" t="s">
        <v>9</v>
      </c>
      <c r="F13" s="4" t="s">
        <v>11</v>
      </c>
      <c r="G13" s="4" t="s">
        <v>12</v>
      </c>
      <c r="H13" s="4" t="s">
        <v>13</v>
      </c>
      <c r="I13" s="6" t="s">
        <v>14</v>
      </c>
      <c r="J13" s="1"/>
      <c r="K13" s="1"/>
      <c r="L13" s="5" t="s">
        <v>11</v>
      </c>
      <c r="M13" s="5" t="s">
        <v>13</v>
      </c>
    </row>
    <row r="14" spans="1:13" ht="30" customHeight="1" x14ac:dyDescent="0.2">
      <c r="A14" s="22"/>
      <c r="B14" s="30" t="s">
        <v>29</v>
      </c>
      <c r="C14" s="29">
        <v>15722408</v>
      </c>
      <c r="D14" s="29">
        <f>C14</f>
        <v>15722408</v>
      </c>
      <c r="E14" s="29">
        <f>D14</f>
        <v>15722408</v>
      </c>
      <c r="F14" s="29">
        <f>E14</f>
        <v>15722408</v>
      </c>
      <c r="G14" s="29">
        <f>F14</f>
        <v>15722408</v>
      </c>
      <c r="H14" s="29">
        <v>0</v>
      </c>
      <c r="I14" s="32">
        <v>0</v>
      </c>
      <c r="J14" s="1"/>
      <c r="K14" s="1"/>
      <c r="L14" s="26">
        <f>+F14</f>
        <v>15722408</v>
      </c>
      <c r="M14" s="26">
        <f>+H14</f>
        <v>0</v>
      </c>
    </row>
    <row r="15" spans="1:13" ht="15.75" customHeight="1" x14ac:dyDescent="0.2">
      <c r="A15" s="7"/>
      <c r="B15" s="27" t="s">
        <v>30</v>
      </c>
      <c r="C15" s="29">
        <f t="shared" ref="C15:H15" si="1">SUM(C14)</f>
        <v>15722408</v>
      </c>
      <c r="D15" s="29">
        <f t="shared" si="1"/>
        <v>15722408</v>
      </c>
      <c r="E15" s="29">
        <f t="shared" si="1"/>
        <v>15722408</v>
      </c>
      <c r="F15" s="29">
        <f t="shared" si="1"/>
        <v>15722408</v>
      </c>
      <c r="G15" s="29">
        <f t="shared" si="1"/>
        <v>15722408</v>
      </c>
      <c r="H15" s="29">
        <f t="shared" si="1"/>
        <v>0</v>
      </c>
      <c r="I15" s="29"/>
      <c r="J15" s="1"/>
      <c r="K15" s="1"/>
      <c r="L15" s="26">
        <f>SUM(L14)</f>
        <v>15722408</v>
      </c>
      <c r="M15" s="26">
        <f>SUM(M14)</f>
        <v>0</v>
      </c>
    </row>
    <row r="16" spans="1:13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4">
    <mergeCell ref="A10:A13"/>
    <mergeCell ref="B10:I10"/>
    <mergeCell ref="L10:M11"/>
    <mergeCell ref="B11:I11"/>
    <mergeCell ref="B12:B13"/>
    <mergeCell ref="C12:I12"/>
    <mergeCell ref="L12:M12"/>
    <mergeCell ref="A1:A4"/>
    <mergeCell ref="B1:I1"/>
    <mergeCell ref="L1:M2"/>
    <mergeCell ref="B2:I2"/>
    <mergeCell ref="B3:B4"/>
    <mergeCell ref="C3:I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RECURSOS CONCURRENTES</vt:lpstr>
      <vt:lpstr>PIFI 2013</vt:lpstr>
      <vt:lpstr>SANEAMIENTO 2014</vt:lpstr>
      <vt:lpstr>PROED 2014</vt:lpstr>
      <vt:lpstr>'PIFI 2013'!Área_de_impresión</vt:lpstr>
      <vt:lpstr>'RECURSOS CONCURRENTES'!Área_de_impresión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2022-04-06T21:12:49Z</cp:lastPrinted>
  <dcterms:created xsi:type="dcterms:W3CDTF">2015-04-08T14:55:32Z</dcterms:created>
  <dcterms:modified xsi:type="dcterms:W3CDTF">2022-04-25T15:55:55Z</dcterms:modified>
</cp:coreProperties>
</file>